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codeName="ThisWorkbook"/>
  <mc:AlternateContent xmlns:mc="http://schemas.openxmlformats.org/markup-compatibility/2006">
    <mc:Choice Requires="x15">
      <x15ac:absPath xmlns:x15ac="http://schemas.microsoft.com/office/spreadsheetml/2010/11/ac" url="C:\Users\satad\Downloads\APSERC MYT Reg\Format 2\"/>
    </mc:Choice>
  </mc:AlternateContent>
  <xr:revisionPtr revIDLastSave="0" documentId="13_ncr:1_{DEB8F47D-9E27-4A25-B7DE-47691BA90592}" xr6:coauthVersionLast="47" xr6:coauthVersionMax="47" xr10:uidLastSave="{00000000-0000-0000-0000-000000000000}"/>
  <bookViews>
    <workbookView xWindow="-108" yWindow="-108" windowWidth="23256" windowHeight="12456" tabRatio="935" firstSheet="4" activeTab="28" xr2:uid="{00000000-000D-0000-FFFF-FFFF00000000}"/>
  </bookViews>
  <sheets>
    <sheet name="Index" sheetId="44" r:id="rId1"/>
    <sheet name="F1" sheetId="2" r:id="rId2"/>
    <sheet name="F2.1" sheetId="65" r:id="rId3"/>
    <sheet name="F2.2" sheetId="66" r:id="rId4"/>
    <sheet name="F2.3" sheetId="67" r:id="rId5"/>
    <sheet name="F2.4" sheetId="68" r:id="rId6"/>
    <sheet name="F2.5" sheetId="69" r:id="rId7"/>
    <sheet name="F3" sheetId="77" r:id="rId8"/>
    <sheet name="F3.1" sheetId="80" r:id="rId9"/>
    <sheet name="F3.2" sheetId="81" r:id="rId10"/>
    <sheet name="F3.3" sheetId="82" r:id="rId11"/>
    <sheet name="F4" sheetId="64" r:id="rId12"/>
    <sheet name="F5" sheetId="85" r:id="rId13"/>
    <sheet name="F6" sheetId="42" r:id="rId14"/>
    <sheet name="F7" sheetId="3" r:id="rId15"/>
    <sheet name="F8" sheetId="14" r:id="rId16"/>
    <sheet name="F9" sheetId="79" r:id="rId17"/>
    <sheet name="F10" sheetId="89" r:id="rId18"/>
    <sheet name="F11" sheetId="90" r:id="rId19"/>
    <sheet name="F12" sheetId="76" r:id="rId20"/>
    <sheet name="F12.1" sheetId="91" r:id="rId21"/>
    <sheet name="F13A" sheetId="94" r:id="rId22"/>
    <sheet name="F13B" sheetId="95" r:id="rId23"/>
    <sheet name="F13C" sheetId="97" r:id="rId24"/>
    <sheet name="F13D" sheetId="103" r:id="rId25"/>
    <sheet name="F13E" sheetId="98" r:id="rId26"/>
    <sheet name="F13F" sheetId="99" r:id="rId27"/>
    <sheet name="F13G" sheetId="101" r:id="rId28"/>
    <sheet name="F13H" sheetId="102" r:id="rId29"/>
  </sheets>
  <externalReferences>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__123Graph_A" localSheetId="17" hidden="1">[1]CE!#REF!</definedName>
    <definedName name="__123Graph_A" localSheetId="18" hidden="1">[1]CE!#REF!</definedName>
    <definedName name="__123Graph_A" localSheetId="20" hidden="1">[1]CE!#REF!</definedName>
    <definedName name="__123Graph_A" localSheetId="21" hidden="1">[1]CE!#REF!</definedName>
    <definedName name="__123Graph_A" localSheetId="22" hidden="1">[1]CE!#REF!</definedName>
    <definedName name="__123Graph_A" localSheetId="24" hidden="1">[1]CE!#REF!</definedName>
    <definedName name="__123Graph_A" localSheetId="28" hidden="1">[1]CE!#REF!</definedName>
    <definedName name="__123Graph_A" hidden="1">[1]CE!#REF!</definedName>
    <definedName name="__123Graph_ASTNPLF" localSheetId="17" hidden="1">[1]CE!#REF!</definedName>
    <definedName name="__123Graph_ASTNPLF" localSheetId="18" hidden="1">[1]CE!#REF!</definedName>
    <definedName name="__123Graph_ASTNPLF" localSheetId="20" hidden="1">[1]CE!#REF!</definedName>
    <definedName name="__123Graph_ASTNPLF" localSheetId="21" hidden="1">[1]CE!#REF!</definedName>
    <definedName name="__123Graph_ASTNPLF" localSheetId="22" hidden="1">[1]CE!#REF!</definedName>
    <definedName name="__123Graph_ASTNPLF" localSheetId="24" hidden="1">[1]CE!#REF!</definedName>
    <definedName name="__123Graph_ASTNPLF" localSheetId="28" hidden="1">[1]CE!#REF!</definedName>
    <definedName name="__123Graph_ASTNPLF" hidden="1">[1]CE!#REF!</definedName>
    <definedName name="__123Graph_B" localSheetId="17" hidden="1">[1]CE!#REF!</definedName>
    <definedName name="__123Graph_B" localSheetId="18" hidden="1">[1]CE!#REF!</definedName>
    <definedName name="__123Graph_B" localSheetId="20" hidden="1">[1]CE!#REF!</definedName>
    <definedName name="__123Graph_B" localSheetId="21" hidden="1">[1]CE!#REF!</definedName>
    <definedName name="__123Graph_B" localSheetId="22" hidden="1">[1]CE!#REF!</definedName>
    <definedName name="__123Graph_B" localSheetId="24" hidden="1">[1]CE!#REF!</definedName>
    <definedName name="__123Graph_B" localSheetId="28" hidden="1">[1]CE!#REF!</definedName>
    <definedName name="__123Graph_B" hidden="1">[1]CE!#REF!</definedName>
    <definedName name="__123Graph_BSTNPLF" localSheetId="17" hidden="1">[1]CE!#REF!</definedName>
    <definedName name="__123Graph_BSTNPLF" localSheetId="18" hidden="1">[1]CE!#REF!</definedName>
    <definedName name="__123Graph_BSTNPLF" localSheetId="20" hidden="1">[1]CE!#REF!</definedName>
    <definedName name="__123Graph_BSTNPLF" localSheetId="21" hidden="1">[1]CE!#REF!</definedName>
    <definedName name="__123Graph_BSTNPLF" localSheetId="22" hidden="1">[1]CE!#REF!</definedName>
    <definedName name="__123Graph_BSTNPLF" localSheetId="24" hidden="1">[1]CE!#REF!</definedName>
    <definedName name="__123Graph_BSTNPLF" localSheetId="28" hidden="1">[1]CE!#REF!</definedName>
    <definedName name="__123Graph_BSTNPLF" hidden="1">[1]CE!#REF!</definedName>
    <definedName name="__123Graph_C" localSheetId="17" hidden="1">[1]CE!#REF!</definedName>
    <definedName name="__123Graph_C" localSheetId="18" hidden="1">[1]CE!#REF!</definedName>
    <definedName name="__123Graph_C" localSheetId="20" hidden="1">[1]CE!#REF!</definedName>
    <definedName name="__123Graph_C" localSheetId="21" hidden="1">[1]CE!#REF!</definedName>
    <definedName name="__123Graph_C" localSheetId="22" hidden="1">[1]CE!#REF!</definedName>
    <definedName name="__123Graph_C" localSheetId="24" hidden="1">[1]CE!#REF!</definedName>
    <definedName name="__123Graph_C" localSheetId="28" hidden="1">[1]CE!#REF!</definedName>
    <definedName name="__123Graph_C" hidden="1">[1]CE!#REF!</definedName>
    <definedName name="__123Graph_CSTNPLF" localSheetId="17" hidden="1">[1]CE!#REF!</definedName>
    <definedName name="__123Graph_CSTNPLF" localSheetId="18" hidden="1">[1]CE!#REF!</definedName>
    <definedName name="__123Graph_CSTNPLF" localSheetId="20" hidden="1">[1]CE!#REF!</definedName>
    <definedName name="__123Graph_CSTNPLF" localSheetId="21" hidden="1">[1]CE!#REF!</definedName>
    <definedName name="__123Graph_CSTNPLF" localSheetId="22" hidden="1">[1]CE!#REF!</definedName>
    <definedName name="__123Graph_CSTNPLF" localSheetId="24" hidden="1">[1]CE!#REF!</definedName>
    <definedName name="__123Graph_CSTNPLF" localSheetId="28" hidden="1">[1]CE!#REF!</definedName>
    <definedName name="__123Graph_CSTNPLF" hidden="1">[1]CE!#REF!</definedName>
    <definedName name="__123Graph_X" localSheetId="17" hidden="1">[1]CE!#REF!</definedName>
    <definedName name="__123Graph_X" localSheetId="18" hidden="1">[1]CE!#REF!</definedName>
    <definedName name="__123Graph_X" localSheetId="20" hidden="1">[1]CE!#REF!</definedName>
    <definedName name="__123Graph_X" localSheetId="21" hidden="1">[1]CE!#REF!</definedName>
    <definedName name="__123Graph_X" localSheetId="22" hidden="1">[1]CE!#REF!</definedName>
    <definedName name="__123Graph_X" localSheetId="24" hidden="1">[1]CE!#REF!</definedName>
    <definedName name="__123Graph_X" localSheetId="28" hidden="1">[1]CE!#REF!</definedName>
    <definedName name="__123Graph_X" hidden="1">[1]CE!#REF!</definedName>
    <definedName name="__123Graph_XSTNPLF" localSheetId="17" hidden="1">[1]CE!#REF!</definedName>
    <definedName name="__123Graph_XSTNPLF" localSheetId="18" hidden="1">[1]CE!#REF!</definedName>
    <definedName name="__123Graph_XSTNPLF" localSheetId="20" hidden="1">[1]CE!#REF!</definedName>
    <definedName name="__123Graph_XSTNPLF" localSheetId="21" hidden="1">[1]CE!#REF!</definedName>
    <definedName name="__123Graph_XSTNPLF" localSheetId="22" hidden="1">[1]CE!#REF!</definedName>
    <definedName name="__123Graph_XSTNPLF" localSheetId="24" hidden="1">[1]CE!#REF!</definedName>
    <definedName name="__123Graph_XSTNPLF" localSheetId="28" hidden="1">[1]CE!#REF!</definedName>
    <definedName name="__123Graph_XSTNPLF" hidden="1">[1]CE!#REF!</definedName>
    <definedName name="_Fill" localSheetId="17" hidden="1">#REF!</definedName>
    <definedName name="_Fill" localSheetId="18" hidden="1">#REF!</definedName>
    <definedName name="_Fill" localSheetId="20" hidden="1">#REF!</definedName>
    <definedName name="_Fill" localSheetId="21" hidden="1">#REF!</definedName>
    <definedName name="_Fill" localSheetId="22" hidden="1">#REF!</definedName>
    <definedName name="_Fill" localSheetId="24" hidden="1">#REF!</definedName>
    <definedName name="_Fill" localSheetId="28" hidden="1">#REF!</definedName>
    <definedName name="_Fill" localSheetId="12" hidden="1">#REF!</definedName>
    <definedName name="_Fill" hidden="1">#REF!</definedName>
    <definedName name="_Order1" hidden="1">255</definedName>
    <definedName name="_SCH6" localSheetId="17">'[2]04REL'!#REF!</definedName>
    <definedName name="_SCH6" localSheetId="18">'[2]04REL'!#REF!</definedName>
    <definedName name="_SCH6" localSheetId="20">'[2]04REL'!#REF!</definedName>
    <definedName name="_SCH6" localSheetId="24">'[2]04REL'!#REF!</definedName>
    <definedName name="_SCH6">'[2]04REL'!#REF!</definedName>
    <definedName name="A" localSheetId="17">#REF!</definedName>
    <definedName name="A" localSheetId="18">#REF!</definedName>
    <definedName name="A" localSheetId="20">#REF!</definedName>
    <definedName name="A" localSheetId="24">#REF!</definedName>
    <definedName name="A">#REF!</definedName>
    <definedName name="ADL.63">[3]Addl.40!$A$38:$I$284</definedName>
    <definedName name="D">#N/A</definedName>
    <definedName name="dpc">'[4]dpc cost'!$D$1</definedName>
    <definedName name="E_315MVA_Addl_Page1" localSheetId="17">#REF!</definedName>
    <definedName name="E_315MVA_Addl_Page1" localSheetId="18">#REF!</definedName>
    <definedName name="E_315MVA_Addl_Page1" localSheetId="20">#REF!</definedName>
    <definedName name="E_315MVA_Addl_Page1" localSheetId="24">#REF!</definedName>
    <definedName name="E_315MVA_Addl_Page1">#REF!</definedName>
    <definedName name="E_315MVA_Addl_Page2" localSheetId="17">#REF!</definedName>
    <definedName name="E_315MVA_Addl_Page2" localSheetId="18">#REF!</definedName>
    <definedName name="E_315MVA_Addl_Page2" localSheetId="20">#REF!</definedName>
    <definedName name="E_315MVA_Addl_Page2" localSheetId="24">#REF!</definedName>
    <definedName name="E_315MVA_Addl_Page2">#REF!</definedName>
    <definedName name="Fuel_Exp_CY" localSheetId="17">#REF!</definedName>
    <definedName name="Fuel_Exp_CY" localSheetId="18">#REF!</definedName>
    <definedName name="Fuel_Exp_CY" localSheetId="20">#REF!</definedName>
    <definedName name="Fuel_Exp_CY" localSheetId="24">#REF!</definedName>
    <definedName name="Fuel_Exp_CY">#REF!</definedName>
    <definedName name="Fuel_Exp_EY" localSheetId="17">#REF!</definedName>
    <definedName name="Fuel_Exp_EY" localSheetId="18">#REF!</definedName>
    <definedName name="Fuel_Exp_EY" localSheetId="20">#REF!</definedName>
    <definedName name="Fuel_Exp_EY" localSheetId="24">#REF!</definedName>
    <definedName name="Fuel_Exp_EY">#REF!</definedName>
    <definedName name="Fuel_Exp_PY" localSheetId="17">#REF!</definedName>
    <definedName name="Fuel_Exp_PY" localSheetId="18">#REF!</definedName>
    <definedName name="Fuel_Exp_PY" localSheetId="20">#REF!</definedName>
    <definedName name="Fuel_Exp_PY" localSheetId="24">#REF!</definedName>
    <definedName name="Fuel_Exp_PY">#REF!</definedName>
    <definedName name="Intt_Charge_cY" localSheetId="17">#REF!,#REF!</definedName>
    <definedName name="Intt_Charge_cY" localSheetId="18">#REF!,#REF!</definedName>
    <definedName name="Intt_Charge_cY" localSheetId="20">#REF!,#REF!</definedName>
    <definedName name="Intt_Charge_cY" localSheetId="24">#REF!,#REF!</definedName>
    <definedName name="Intt_Charge_cY">#REF!,#REF!</definedName>
    <definedName name="Intt_Charge_cy_1">'[5]A 3.7'!$H$35,'[5]A 3.7'!$H$44</definedName>
    <definedName name="Intt_Charge_eY" localSheetId="17">#REF!,#REF!</definedName>
    <definedName name="Intt_Charge_eY" localSheetId="18">#REF!,#REF!</definedName>
    <definedName name="Intt_Charge_eY" localSheetId="20">#REF!,#REF!</definedName>
    <definedName name="Intt_Charge_eY" localSheetId="24">#REF!,#REF!</definedName>
    <definedName name="Intt_Charge_eY">#REF!,#REF!</definedName>
    <definedName name="Intt_Charge_ey_1">'[5]A 3.7'!$I$35,'[5]A 3.7'!$I$44</definedName>
    <definedName name="Intt_Charge_PY" localSheetId="17">#REF!,#REF!</definedName>
    <definedName name="Intt_Charge_PY" localSheetId="18">#REF!,#REF!</definedName>
    <definedName name="Intt_Charge_PY" localSheetId="20">#REF!,#REF!</definedName>
    <definedName name="Intt_Charge_PY" localSheetId="24">#REF!,#REF!</definedName>
    <definedName name="Intt_Charge_PY">#REF!,#REF!</definedName>
    <definedName name="Intt_Charge_py_1">'[5]A 3.7'!$G$35,'[5]A 3.7'!$G$44</definedName>
    <definedName name="K2000_">#N/A</definedName>
    <definedName name="new" localSheetId="17" hidden="1">[6]CE!#REF!</definedName>
    <definedName name="new" localSheetId="18" hidden="1">[6]CE!#REF!</definedName>
    <definedName name="new" localSheetId="20" hidden="1">[6]CE!#REF!</definedName>
    <definedName name="new" localSheetId="21" hidden="1">[6]CE!#REF!</definedName>
    <definedName name="new" localSheetId="22" hidden="1">[6]CE!#REF!</definedName>
    <definedName name="new" localSheetId="24" hidden="1">[6]CE!#REF!</definedName>
    <definedName name="new" localSheetId="28" hidden="1">[6]CE!#REF!</definedName>
    <definedName name="new" localSheetId="12" hidden="1">[6]CE!#REF!</definedName>
    <definedName name="new" hidden="1">[6]CE!#REF!</definedName>
    <definedName name="Pop_Ratio" localSheetId="17">#REF!</definedName>
    <definedName name="Pop_Ratio" localSheetId="18">#REF!</definedName>
    <definedName name="Pop_Ratio" localSheetId="20">#REF!</definedName>
    <definedName name="Pop_Ratio" localSheetId="24">#REF!</definedName>
    <definedName name="Pop_Ratio">#REF!</definedName>
    <definedName name="_xlnm.Print_Area" localSheetId="17">'F10'!$A$1:$L$14</definedName>
    <definedName name="_xlnm.Print_Area" localSheetId="18">'F11'!$A$1:$K$11</definedName>
    <definedName name="_xlnm.Print_Area" localSheetId="20">'F12.1'!$A$1:$P$30</definedName>
    <definedName name="_xlnm.Print_Area" localSheetId="21">F13A!$A$1:$C$41</definedName>
    <definedName name="_xlnm.Print_Area" localSheetId="22">F13B!$A$1:$G$79</definedName>
    <definedName name="_xlnm.Print_Area" localSheetId="23">F13C!$A$1:$K$33</definedName>
    <definedName name="_xlnm.Print_Area" localSheetId="24">F13D!$A$1:$D$31</definedName>
    <definedName name="_xlnm.Print_Area" localSheetId="25">F13E!$A$1:$G$29</definedName>
    <definedName name="_xlnm.Print_Area" localSheetId="26">F13F!$A$1:$G$41</definedName>
    <definedName name="_xlnm.Print_Area" localSheetId="27">F13G!$A$1:$F$29</definedName>
    <definedName name="_xlnm.Print_Area" localSheetId="28">F13H!$A$1:$F$30</definedName>
    <definedName name="_xlnm.Print_Area" localSheetId="2">'F2.1'!$A$1:$Q$29</definedName>
    <definedName name="_xlnm.Print_Area" localSheetId="3">'F2.2'!$A$1:$J$23</definedName>
    <definedName name="_xlnm.Print_Area" localSheetId="4">'F2.3'!$A$1:$E$38</definedName>
    <definedName name="_xlnm.Print_Area" localSheetId="6">'F2.5'!$A$1:$C$19</definedName>
    <definedName name="_xlnm.Print_Area" localSheetId="8">'F3.1'!$A$1:$L$55</definedName>
    <definedName name="_xlnm.Print_Area" localSheetId="9">'F3.2'!$A$1:$AA$31</definedName>
    <definedName name="_xlnm.Print_Area" localSheetId="10">'F3.3'!$A$1:$K$32</definedName>
    <definedName name="_xlnm.Print_Area" localSheetId="11">'F4'!$A$1:$L$26</definedName>
    <definedName name="_xlnm.Print_Area" localSheetId="12">'F5'!$A$1:$L$63</definedName>
    <definedName name="_xlnm.Print_Area" localSheetId="13">'F6'!$A$1:$J$41</definedName>
    <definedName name="_xlnm.Print_Area" localSheetId="14">'F7'!$A$1:$M$20</definedName>
    <definedName name="_xlnm.Print_Area" localSheetId="15">'F8'!$A$1:$M$23</definedName>
    <definedName name="_xlnm.Print_Area" localSheetId="16">'F9'!$A$1:$L$17</definedName>
    <definedName name="q">'[7]A 3.7'!$I$35,'[7]A 3.7'!$I$44</definedName>
    <definedName name="shft1">[4]SUMMERY!$P$1</definedName>
    <definedName name="shftI">[8]SUMMERY!$P$1</definedName>
    <definedName name="x" localSheetId="20">#REF!</definedName>
    <definedName name="x" localSheetId="24">#REF!</definedName>
    <definedName name="x">#REF!</definedName>
    <definedName name="X1_" localSheetId="17">#REF!</definedName>
    <definedName name="X1_" localSheetId="18">#REF!</definedName>
    <definedName name="X1_" localSheetId="20">#REF!</definedName>
    <definedName name="X1_" localSheetId="24">#REF!</definedName>
    <definedName name="X1_">#REF!</definedName>
    <definedName name="xxxx" localSheetId="17" hidden="1">[9]CE!#REF!</definedName>
    <definedName name="xxxx" localSheetId="18" hidden="1">[9]CE!#REF!</definedName>
    <definedName name="xxxx" localSheetId="20" hidden="1">[9]CE!#REF!</definedName>
    <definedName name="xxxx" localSheetId="21" hidden="1">[9]CE!#REF!</definedName>
    <definedName name="xxxx" localSheetId="22" hidden="1">[9]CE!#REF!</definedName>
    <definedName name="xxxx" localSheetId="24" hidden="1">[9]CE!#REF!</definedName>
    <definedName name="xxxx" localSheetId="28" hidden="1">[9]CE!#REF!</definedName>
    <definedName name="xxxx" localSheetId="12" hidden="1">[9]CE!#REF!</definedName>
    <definedName name="xxxx" hidden="1">[9]CE!#REF!</definedName>
    <definedName name="YEAR" localSheetId="17">#REF!</definedName>
    <definedName name="YEAR" localSheetId="18">#REF!</definedName>
    <definedName name="YEAR" localSheetId="20">#REF!</definedName>
    <definedName name="YEAR" localSheetId="24">#REF!</definedName>
    <definedName name="YEAR">#REF!</definedName>
    <definedName name="Year1" localSheetId="17">#REF!</definedName>
    <definedName name="Year1" localSheetId="18">#REF!</definedName>
    <definedName name="Year1" localSheetId="20">#REF!</definedName>
    <definedName name="Year1" localSheetId="24">#REF!</definedName>
    <definedName name="Year1">#REF!</definedName>
    <definedName name="Z_6FC0BDD8_8325_49FE_B30A_C17FE70E7A70_.wvu.PrintArea" localSheetId="12" hidden="1">'F5'!$A$1:$L$63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22" i="65" l="1"/>
  <c r="A23" i="65" s="1"/>
  <c r="A24" i="65" s="1"/>
  <c r="A37" i="85"/>
  <c r="A11" i="2" l="1"/>
  <c r="A12" i="2" s="1"/>
  <c r="A13" i="2" s="1"/>
  <c r="A14" i="2" s="1"/>
  <c r="A15" i="2" s="1"/>
  <c r="A16" i="2" s="1"/>
  <c r="A17" i="2" s="1"/>
  <c r="A18" i="2" s="1"/>
  <c r="A19" i="2" s="1"/>
  <c r="A20" i="2" s="1"/>
  <c r="A21" i="2" s="1"/>
  <c r="A10" i="79" l="1"/>
  <c r="A11" i="79" s="1"/>
  <c r="A12" i="79" s="1"/>
  <c r="A13" i="79" s="1"/>
  <c r="A14" i="79" s="1"/>
  <c r="A15" i="79" s="1"/>
  <c r="A11" i="14" l="1"/>
  <c r="A12" i="14" s="1"/>
  <c r="A13" i="14" s="1"/>
  <c r="A14" i="14" s="1"/>
  <c r="A15" i="14" s="1"/>
  <c r="A16" i="14" s="1"/>
  <c r="A17" i="14" s="1"/>
  <c r="A18" i="14" s="1"/>
  <c r="A19" i="14" s="1"/>
  <c r="A20" i="14" s="1"/>
  <c r="A21" i="14" s="1"/>
  <c r="A18" i="3"/>
  <c r="A19" i="3" s="1"/>
  <c r="A11" i="3"/>
  <c r="A12" i="3" s="1"/>
  <c r="A13" i="3" s="1"/>
  <c r="A14" i="3" s="1"/>
  <c r="A12" i="77"/>
  <c r="A13" i="77" s="1"/>
  <c r="A14" i="77" s="1"/>
  <c r="A30" i="67" l="1"/>
  <c r="A31" i="67" s="1"/>
  <c r="A32" i="67" s="1"/>
  <c r="A33" i="67" s="1"/>
</calcChain>
</file>

<file path=xl/sharedStrings.xml><?xml version="1.0" encoding="utf-8"?>
<sst xmlns="http://schemas.openxmlformats.org/spreadsheetml/2006/main" count="1312" uniqueCount="663">
  <si>
    <t>Contribution to contingency reserves</t>
  </si>
  <si>
    <t>Regulatory Equity at the beginning of the year</t>
  </si>
  <si>
    <t>Regulatory Equity at the end of the year</t>
  </si>
  <si>
    <t>Particulars</t>
  </si>
  <si>
    <t>Return on Regulatory Equity at the beginning of the year</t>
  </si>
  <si>
    <t>Project Details</t>
  </si>
  <si>
    <t>Project Title</t>
  </si>
  <si>
    <t>Project Start Date</t>
  </si>
  <si>
    <t>Loan Amount</t>
  </si>
  <si>
    <t>Loan Source</t>
  </si>
  <si>
    <t>TOTAL</t>
  </si>
  <si>
    <t>Project Purpose</t>
  </si>
  <si>
    <t>Project Number</t>
  </si>
  <si>
    <t>Equity</t>
  </si>
  <si>
    <t>Debt</t>
  </si>
  <si>
    <t>Reference</t>
  </si>
  <si>
    <t>Total</t>
  </si>
  <si>
    <t>Computation of working capital interest</t>
  </si>
  <si>
    <t>Form 4</t>
  </si>
  <si>
    <t>Actual</t>
  </si>
  <si>
    <t>Project Completion date 
(Scheduled)</t>
  </si>
  <si>
    <t>Revised</t>
  </si>
  <si>
    <t>Less: Non Tariff Income</t>
  </si>
  <si>
    <t>Less: Income from Other Business</t>
  </si>
  <si>
    <t>Financing Plan</t>
  </si>
  <si>
    <t>Aggregate Revenue Requirement</t>
  </si>
  <si>
    <t>(Rs. Crore)</t>
  </si>
  <si>
    <t>Operation &amp; Maintenance Expenses</t>
  </si>
  <si>
    <t>Interest on Long-term Loan Capital</t>
  </si>
  <si>
    <t>Total Revenue Expenditure</t>
  </si>
  <si>
    <t>Remarks</t>
  </si>
  <si>
    <t>Less: Expenses Capitalised</t>
  </si>
  <si>
    <t>Original</t>
  </si>
  <si>
    <t>Source of Loan</t>
  </si>
  <si>
    <t>Gross Interest Expenses</t>
  </si>
  <si>
    <t xml:space="preserve">Net Interest Expenses </t>
  </si>
  <si>
    <t>Tenure of Loan (years)</t>
  </si>
  <si>
    <t>Moratorium Period (years)</t>
  </si>
  <si>
    <t>Internal Accruals</t>
  </si>
  <si>
    <t>Interest Rate (% p.a.)</t>
  </si>
  <si>
    <t>Capital Expenditure</t>
  </si>
  <si>
    <t>B</t>
  </si>
  <si>
    <t>A</t>
  </si>
  <si>
    <t>(a)</t>
  </si>
  <si>
    <t>(b)</t>
  </si>
  <si>
    <t>Audited</t>
  </si>
  <si>
    <t>Form 2</t>
  </si>
  <si>
    <t>Form 5</t>
  </si>
  <si>
    <t>Form 6</t>
  </si>
  <si>
    <t xml:space="preserve">SOURCE OF FINANCING FOR CAPITAL EXPENDITURE </t>
  </si>
  <si>
    <t>Cost of the Project</t>
  </si>
  <si>
    <t>Form 9</t>
  </si>
  <si>
    <t>Form 7</t>
  </si>
  <si>
    <t>Aggregate Revenue Requirement - Summary Sheet</t>
  </si>
  <si>
    <t>Form 1</t>
  </si>
  <si>
    <t>Assets &amp; Depreciation</t>
  </si>
  <si>
    <t>Interest Expenses</t>
  </si>
  <si>
    <t xml:space="preserve">Capital Expenditure Plan </t>
  </si>
  <si>
    <t>Return on Regulatory Equity</t>
  </si>
  <si>
    <t>Form 8</t>
  </si>
  <si>
    <t>Non-tariff Income</t>
  </si>
  <si>
    <t>Title</t>
  </si>
  <si>
    <t>O&amp;M Expenses</t>
  </si>
  <si>
    <t>Ensuing Years</t>
  </si>
  <si>
    <t>Project Code</t>
  </si>
  <si>
    <t>Benefits in Quantified Terms</t>
  </si>
  <si>
    <t>Capitalisation</t>
  </si>
  <si>
    <t>Debt Equity Ratio</t>
  </si>
  <si>
    <t>Date of Completion</t>
  </si>
  <si>
    <t>…</t>
  </si>
  <si>
    <t>Physical Progress (%)</t>
  </si>
  <si>
    <t>Projected</t>
  </si>
  <si>
    <t>&lt;Name of the Transmission Licensee&gt;</t>
  </si>
  <si>
    <t>&lt;Name of theTransmission Licensee&gt;</t>
  </si>
  <si>
    <t>Return on Equity Capital</t>
  </si>
  <si>
    <t>(Audited)</t>
  </si>
  <si>
    <t>Form 2.1</t>
  </si>
  <si>
    <t>R&amp;M Expenses</t>
  </si>
  <si>
    <t>Form 2.3</t>
  </si>
  <si>
    <t>Form 2.4</t>
  </si>
  <si>
    <t>Network details</t>
  </si>
  <si>
    <t xml:space="preserve">Previous Year </t>
  </si>
  <si>
    <t>400 KV</t>
  </si>
  <si>
    <t>66 KV and less</t>
  </si>
  <si>
    <t>No of Substations</t>
  </si>
  <si>
    <t>220 KV</t>
  </si>
  <si>
    <t>132 KV</t>
  </si>
  <si>
    <t>C</t>
  </si>
  <si>
    <t>Basic Salary</t>
  </si>
  <si>
    <t>Dearness Allowance (DA)</t>
  </si>
  <si>
    <t>House Rent Allowance</t>
  </si>
  <si>
    <t>Conveyance Allowance</t>
  </si>
  <si>
    <t>Leave Travel Allowance</t>
  </si>
  <si>
    <t>Earned Leave Encashment</t>
  </si>
  <si>
    <t>Other Allowances</t>
  </si>
  <si>
    <t>Medical Reimbursement</t>
  </si>
  <si>
    <t>Overtime Payment</t>
  </si>
  <si>
    <t>Bonus/Ex-Gratia Payments</t>
  </si>
  <si>
    <t xml:space="preserve">Interim Relief / Wage Revision </t>
  </si>
  <si>
    <t>Staff welfare expenses</t>
  </si>
  <si>
    <t>VRS Expenses/Retrenchment Compensation</t>
  </si>
  <si>
    <t>Commission to Directors</t>
  </si>
  <si>
    <t>Training Expenses</t>
  </si>
  <si>
    <t>Payment under Workmen's Compensation Act</t>
  </si>
  <si>
    <t>Net Employee Costs</t>
  </si>
  <si>
    <t>Terminal Benefits</t>
  </si>
  <si>
    <t>Provident Fund Contribution</t>
  </si>
  <si>
    <t>Provision for PF Fund</t>
  </si>
  <si>
    <t>Pension Payments</t>
  </si>
  <si>
    <t>Gratuity Payment</t>
  </si>
  <si>
    <t xml:space="preserve">Gross Employee Expenses </t>
  </si>
  <si>
    <t xml:space="preserve">Net Employee Expenses </t>
  </si>
  <si>
    <t>Rent Rates &amp; Taxes</t>
  </si>
  <si>
    <t>Insurance</t>
  </si>
  <si>
    <t>Telephone &amp; Postage, etc.</t>
  </si>
  <si>
    <t>Professional, Consultancy, Technical fee</t>
  </si>
  <si>
    <t>Conveyance &amp; Travel</t>
  </si>
  <si>
    <t>Electricity charges</t>
  </si>
  <si>
    <t>Water charges</t>
  </si>
  <si>
    <t>Security arrangements</t>
  </si>
  <si>
    <t>Fees &amp; subscription</t>
  </si>
  <si>
    <t>Books &amp; periodicals</t>
  </si>
  <si>
    <t>Computer Stationery</t>
  </si>
  <si>
    <t>Printing &amp; Stationery</t>
  </si>
  <si>
    <t xml:space="preserve">Advertisements </t>
  </si>
  <si>
    <t>Purchase Related Advertisement Expenses</t>
  </si>
  <si>
    <t>Contribution/Donations</t>
  </si>
  <si>
    <t>License Fee  and other related fee</t>
  </si>
  <si>
    <t>Vehicle Running Expenses Truck / Delivery Van</t>
  </si>
  <si>
    <t>Vehicle Hiring Expenses Truck / Delivery Van</t>
  </si>
  <si>
    <t>Cost of services procured</t>
  </si>
  <si>
    <t>Outsourcing of metering and billing system</t>
  </si>
  <si>
    <t>Freight On Capital Equipments</t>
  </si>
  <si>
    <t>V-sat, Internet and related charges</t>
  </si>
  <si>
    <t>Training</t>
  </si>
  <si>
    <t>Bank Charges</t>
  </si>
  <si>
    <t>Miscellaneous Expenses</t>
  </si>
  <si>
    <t>Office Expenses</t>
  </si>
  <si>
    <t>Gross A&amp;G Expenses</t>
  </si>
  <si>
    <t xml:space="preserve">Net A&amp;G Expenses </t>
  </si>
  <si>
    <t>Plant &amp; Machinery</t>
  </si>
  <si>
    <t>Buildings</t>
  </si>
  <si>
    <t>Civil Works</t>
  </si>
  <si>
    <t>Hydraulic Works</t>
  </si>
  <si>
    <t>Lines &amp; Cable Networks</t>
  </si>
  <si>
    <t>Vehicles</t>
  </si>
  <si>
    <t>Furniture &amp; Fixtures</t>
  </si>
  <si>
    <t>Office Equipment</t>
  </si>
  <si>
    <t>Gross R&amp;M Expenses</t>
  </si>
  <si>
    <t xml:space="preserve">Net R&amp;M Expenses </t>
  </si>
  <si>
    <t>Form 2.5</t>
  </si>
  <si>
    <t xml:space="preserve">Form 2 </t>
  </si>
  <si>
    <t>Approved</t>
  </si>
  <si>
    <t xml:space="preserve">Difference = Actual - Approved </t>
  </si>
  <si>
    <t>Capitalisation Plan</t>
  </si>
  <si>
    <t>Opening Balance of Loan</t>
  </si>
  <si>
    <t>Loan Repayment during the year</t>
  </si>
  <si>
    <t>Closing Balance of Loan</t>
  </si>
  <si>
    <t>Source 1</t>
  </si>
  <si>
    <t>Source 2</t>
  </si>
  <si>
    <t>Source 3</t>
  </si>
  <si>
    <t>Capitalisation during the year</t>
  </si>
  <si>
    <t>Reduction in Equity Capital on account of retirement / replacement of assets</t>
  </si>
  <si>
    <t>Equity portion of capitalisation during the year</t>
  </si>
  <si>
    <t>Depreciation</t>
  </si>
  <si>
    <t>Aggregate Revenue Requirement fromTransmission Tariff</t>
  </si>
  <si>
    <t>Interest on Working Capital</t>
  </si>
  <si>
    <t>Form 4: Assets &amp; Depreciation</t>
  </si>
  <si>
    <t>Cumulative Expenditure Incurred</t>
  </si>
  <si>
    <t>Expenditure Capitalised</t>
  </si>
  <si>
    <t>Opening CWIP</t>
  </si>
  <si>
    <t>Investment during the year</t>
  </si>
  <si>
    <t>Capital Work in Progress</t>
  </si>
  <si>
    <t>Closing CWIP</t>
  </si>
  <si>
    <t>Works Capitalised</t>
  </si>
  <si>
    <t>Interest Capitalised</t>
  </si>
  <si>
    <t>Expenses Capitalised</t>
  </si>
  <si>
    <t>Total Capitalisation</t>
  </si>
  <si>
    <t>Deviation</t>
  </si>
  <si>
    <t>Reason for Deviation</t>
  </si>
  <si>
    <t>Controllable</t>
  </si>
  <si>
    <t>Uncontrollable</t>
  </si>
  <si>
    <t>Revenue from transmission tariff</t>
  </si>
  <si>
    <t>Revenue Gap/(Surplus)</t>
  </si>
  <si>
    <t>Note: Please give detailed explanation separately for the deviations on account of uncontrollable factors</t>
  </si>
  <si>
    <t>Form 2.2</t>
  </si>
  <si>
    <t>Transmission Network Details</t>
  </si>
  <si>
    <t>Capital Work-in-Progress</t>
  </si>
  <si>
    <t>Form 10</t>
  </si>
  <si>
    <t>Interest on Working Capital and deposits from TSUs</t>
  </si>
  <si>
    <t>Tariff Order</t>
  </si>
  <si>
    <t>Sr. No.</t>
  </si>
  <si>
    <t>April-March      (Audited )</t>
  </si>
  <si>
    <t>(c ) = (b) - (a)</t>
  </si>
  <si>
    <t>IDC</t>
  </si>
  <si>
    <t>Capitalisation + IDC</t>
  </si>
  <si>
    <t>Detail Justification shall be provided for variation in approved capital expenditure and capitalisation vis-a-vis actual capital expenditure and capitalisation</t>
  </si>
  <si>
    <r>
      <rPr>
        <b/>
        <sz val="11"/>
        <rFont val="Times New Roman"/>
        <family val="1"/>
      </rPr>
      <t>Note</t>
    </r>
    <r>
      <rPr>
        <sz val="11"/>
        <rFont val="Times New Roman"/>
        <family val="1"/>
      </rPr>
      <t>:</t>
    </r>
  </si>
  <si>
    <t xml:space="preserve">Sr. No. </t>
  </si>
  <si>
    <t>Less: Reduction of Normative Loan due to retirement or replacement of assets</t>
  </si>
  <si>
    <t>Addition of Normative Loan due to capitalisation during the year</t>
  </si>
  <si>
    <t>Repayment of Normative loan during the year</t>
  </si>
  <si>
    <t>Weighted average Rate of Interest on actual Loans (%)</t>
  </si>
  <si>
    <t>Addition of Loan during the year</t>
  </si>
  <si>
    <t>Average Loan Balance</t>
  </si>
  <si>
    <t>Norm</t>
  </si>
  <si>
    <t>Return on Equity Computation</t>
  </si>
  <si>
    <t>Return on Regulatory Equity addition during the year</t>
  </si>
  <si>
    <t>Total Return on Equity</t>
  </si>
  <si>
    <t>MYT Order</t>
  </si>
  <si>
    <t>Income from Rents of land or buildings</t>
  </si>
  <si>
    <t>Income from Sale of Scrap</t>
  </si>
  <si>
    <t>Interest income on advances to suppliers/contractors</t>
  </si>
  <si>
    <t>Income from Rental from staff quarters</t>
  </si>
  <si>
    <t>Income from Rental from contractors</t>
  </si>
  <si>
    <t>Income from hire charges from contractors and others</t>
  </si>
  <si>
    <t>Income from advertisements, etc.</t>
  </si>
  <si>
    <t>Prior Period Income etc.</t>
  </si>
  <si>
    <t>Income from Scheduling and system operating charges</t>
  </si>
  <si>
    <t>Income from interest on investments etc.</t>
  </si>
  <si>
    <t>Interest on Working Capital and deposit of TSUs</t>
  </si>
  <si>
    <t>Less: Amount of Security Deposit from Transmission System Users</t>
  </si>
  <si>
    <t xml:space="preserve">O&amp;M expenses </t>
  </si>
  <si>
    <t xml:space="preserve">Maintenance Spares </t>
  </si>
  <si>
    <t>Receivables</t>
  </si>
  <si>
    <t>Total Working Capital requirement</t>
  </si>
  <si>
    <t>Actual Working Capital Interest</t>
  </si>
  <si>
    <t>Notes:</t>
  </si>
  <si>
    <t>Petitioner should submit documentary evidence for actual interest on working capital incurred</t>
  </si>
  <si>
    <t>Norms</t>
  </si>
  <si>
    <t xml:space="preserve"> </t>
  </si>
  <si>
    <t>Short-term collective transactions</t>
  </si>
  <si>
    <t>Contribution to Contingency reserves</t>
  </si>
  <si>
    <t>Opening Balance of Contingency Reserves</t>
  </si>
  <si>
    <t>Opening Gross Fixed Assets</t>
  </si>
  <si>
    <t>Opening Balance of Contingency Reserves as % of Opening GFA</t>
  </si>
  <si>
    <t>Contribution to Contingency Reserves during the year</t>
  </si>
  <si>
    <t>Utilisation of Contingency Reserves during the year</t>
  </si>
  <si>
    <t>Closing Balance of Contingency Reserves</t>
  </si>
  <si>
    <t>Closing Balance of Contingency Reserves as % of Opening GFA</t>
  </si>
  <si>
    <r>
      <rPr>
        <b/>
        <sz val="11"/>
        <rFont val="Times New Roman"/>
        <family val="1"/>
      </rPr>
      <t>Note</t>
    </r>
    <r>
      <rPr>
        <sz val="11"/>
        <rFont val="Times New Roman"/>
        <family val="1"/>
      </rPr>
      <t>: Documentary evidence towards investment of amounts under Contingency Reserve should be submitted</t>
    </r>
  </si>
  <si>
    <t>Form 3.1</t>
  </si>
  <si>
    <t>Form 3.2</t>
  </si>
  <si>
    <t>Form 3.3</t>
  </si>
  <si>
    <t>Form 11</t>
  </si>
  <si>
    <t>Estimated</t>
  </si>
  <si>
    <t>MYT Control Period</t>
  </si>
  <si>
    <t>Less: Revenue from short-term transmission charges</t>
  </si>
  <si>
    <t>a) Scheme 1</t>
  </si>
  <si>
    <t>b) Scheme 2</t>
  </si>
  <si>
    <t>Note : Seprate Forms shall be submitted for each Rennovation and Modernisation Scheme</t>
  </si>
  <si>
    <t>Finance Charges</t>
  </si>
  <si>
    <t>Total Interest &amp; Finance Charges</t>
  </si>
  <si>
    <t>Above 400 kV</t>
  </si>
  <si>
    <t xml:space="preserve"> MYT Petition, True-up Petition Formats - Transmission</t>
  </si>
  <si>
    <t>Form 1: Aggregate Revenue Requirement - Summary Sheet</t>
  </si>
  <si>
    <t>True-Up Year (FY …………..)</t>
  </si>
  <si>
    <t>Interest and Finance Charges</t>
  </si>
  <si>
    <t xml:space="preserve">Form 5: Interest &amp; Finance Charges / Interest Expenses </t>
  </si>
  <si>
    <t>Form 8: Non-Tariff Income</t>
  </si>
  <si>
    <t>(c)=(b)-(a)</t>
  </si>
  <si>
    <t>Form 2.2: Transmission Network Details</t>
  </si>
  <si>
    <t>True-up Year (FY ……………)</t>
  </si>
  <si>
    <t>Death &amp; Accident Compensation</t>
  </si>
  <si>
    <t>Others (Pls. specify)</t>
  </si>
  <si>
    <t>True-Up Year (FY ………….)</t>
  </si>
  <si>
    <t>Form 2.3: Employee Expenses</t>
  </si>
  <si>
    <t>Employee Expenses</t>
  </si>
  <si>
    <t>A&amp;G Expenses</t>
  </si>
  <si>
    <t>Truing Up Summary</t>
  </si>
  <si>
    <t>True-up Year (FY …………..)</t>
  </si>
  <si>
    <t>Form 2.1: Operations and Maintenance Expenses</t>
  </si>
  <si>
    <t>CSR Expenses</t>
  </si>
  <si>
    <t>A. True-Up Year (FY ……………..)</t>
  </si>
  <si>
    <t>Form 2.4: Administration &amp; General Expenses</t>
  </si>
  <si>
    <t>Form 2.5: Repair and Maintenance Expenses</t>
  </si>
  <si>
    <t>Form 3: Summary of Capital Expenditure and Capitalisation</t>
  </si>
  <si>
    <t xml:space="preserve">Form 3.1: Capital Expenditure Plan </t>
  </si>
  <si>
    <t xml:space="preserve">Form 3.2: Capitalisation Plan </t>
  </si>
  <si>
    <r>
      <rPr>
        <b/>
        <sz val="11"/>
        <rFont val="Times New Roman"/>
        <family val="1"/>
      </rPr>
      <t>Note</t>
    </r>
    <r>
      <rPr>
        <sz val="11"/>
        <rFont val="Times New Roman"/>
        <family val="1"/>
      </rPr>
      <t>: Seprate Forms shall be submitted for each Rennovation and Modernisation Scheme</t>
    </r>
  </si>
  <si>
    <t>Form 3.3: Capital Work-in-progress - Project-wise details</t>
  </si>
  <si>
    <t>Particulars *</t>
  </si>
  <si>
    <t>Gross Block</t>
  </si>
  <si>
    <t>Applicable rate of Depreciation (%) *</t>
  </si>
  <si>
    <t>Net Block</t>
  </si>
  <si>
    <t>As at the beginning of the Financial Year</t>
  </si>
  <si>
    <t>Additions</t>
  </si>
  <si>
    <t>Deductions</t>
  </si>
  <si>
    <t>As at the end of the Financial Year</t>
  </si>
  <si>
    <t>Land</t>
  </si>
  <si>
    <t>Hydraulic works</t>
  </si>
  <si>
    <t>Other Civil Works</t>
  </si>
  <si>
    <t>Lines &amp; Cables</t>
  </si>
  <si>
    <t>Office Equipments</t>
  </si>
  <si>
    <t>Capital Expenditure on Assets not belonging to utility</t>
  </si>
  <si>
    <t>Spare Units</t>
  </si>
  <si>
    <t>Capital Spares</t>
  </si>
  <si>
    <t>* The particular of asset and rate of depreciation should match with those provided in the applicable Tariff Regulations</t>
  </si>
  <si>
    <t>Total as per Audited Account (for True up year only)</t>
  </si>
  <si>
    <t>A. Normative Loan</t>
  </si>
  <si>
    <t>B. Existing Actual Long-term Loans</t>
  </si>
  <si>
    <t>Opening Balance of Normative Loan</t>
  </si>
  <si>
    <t>Closing Balance of Normative Loan</t>
  </si>
  <si>
    <t>Average Balance of Normative Loan</t>
  </si>
  <si>
    <t>Legend</t>
  </si>
  <si>
    <t>True-Up Year (FY ……………..)</t>
  </si>
  <si>
    <t>April-March (Audited)</t>
  </si>
  <si>
    <t>D=A+B-C</t>
  </si>
  <si>
    <t>E=(A+D)/2</t>
  </si>
  <si>
    <t>Interest Amount Paid in Rs. Crore</t>
  </si>
  <si>
    <t>F</t>
  </si>
  <si>
    <t>Effective Wt. Avg. Rate of Interest</t>
  </si>
  <si>
    <t>A. True up Year (FY …………..)</t>
  </si>
  <si>
    <t>Form 6: Interest on Working Capital</t>
  </si>
  <si>
    <t xml:space="preserve"> True up Year (FY …………..)</t>
  </si>
  <si>
    <t xml:space="preserve">Interest Rate (%) </t>
  </si>
  <si>
    <t>Not Applicable</t>
  </si>
  <si>
    <t>True-Up Petition</t>
  </si>
  <si>
    <t>MYT Petition, True-up Petition Formats - Transmission</t>
  </si>
  <si>
    <t>Form 7: Return on Regulatory Equity</t>
  </si>
  <si>
    <t>D</t>
  </si>
  <si>
    <t>E=A+C-D</t>
  </si>
  <si>
    <t>G=(C-D)/2</t>
  </si>
  <si>
    <t>Claimed in Petition</t>
  </si>
  <si>
    <t>Parallel Operation Charges</t>
  </si>
  <si>
    <t>Normative Operation and Maintenance Expenses</t>
  </si>
  <si>
    <t>Operations and Maintenance Expenses</t>
  </si>
  <si>
    <t>Aggregate Revenue Requirement from Transmission Tariff</t>
  </si>
  <si>
    <t xml:space="preserve">NOTE: </t>
  </si>
  <si>
    <t>April - March (Audited)</t>
  </si>
  <si>
    <t>Legal charges &amp; Audit fee (Break-up as per separate Table in Form 2.4.1)</t>
  </si>
  <si>
    <t>A1</t>
  </si>
  <si>
    <t>B1</t>
  </si>
  <si>
    <t>C1</t>
  </si>
  <si>
    <t>D1=A1+B1-C1</t>
  </si>
  <si>
    <t>E1=(A1+D1)/2</t>
  </si>
  <si>
    <t>Applicable Rate of Interest as on 1st April of the Financial Year</t>
  </si>
  <si>
    <t>F1</t>
  </si>
  <si>
    <t>G1</t>
  </si>
  <si>
    <t>A2</t>
  </si>
  <si>
    <t>B2</t>
  </si>
  <si>
    <t>C2</t>
  </si>
  <si>
    <t>D2=A2+B2-C2</t>
  </si>
  <si>
    <t>E2=(A2+D2)/2</t>
  </si>
  <si>
    <t>F2</t>
  </si>
  <si>
    <t>G2</t>
  </si>
  <si>
    <t>Opening Balance of Loan = A1+A2+…..</t>
  </si>
  <si>
    <t>Addition of Loan during the year = B1+B2+….</t>
  </si>
  <si>
    <t>Loan Repayment during the year = C1+C2+…..</t>
  </si>
  <si>
    <t>Total Interest Amount Paid in Rs. Crore (for all the sources) = G1+G2+….</t>
  </si>
  <si>
    <t>G</t>
  </si>
  <si>
    <t>H=G/E * 100</t>
  </si>
  <si>
    <t>H=∑(An*Fn)/∑An*100</t>
  </si>
  <si>
    <t>Interest Rate (%)</t>
  </si>
  <si>
    <t>True-Up Year (FY ……….....)</t>
  </si>
  <si>
    <t>Transmission Availability  (in %)</t>
  </si>
  <si>
    <t xml:space="preserve">Note: </t>
  </si>
  <si>
    <t>This detail must be certified by SLDC .</t>
  </si>
  <si>
    <t>Year: True-Up Year (FY ……………..)</t>
  </si>
  <si>
    <t>Apr</t>
  </si>
  <si>
    <t>May</t>
  </si>
  <si>
    <t>Jun</t>
  </si>
  <si>
    <t>Jul</t>
  </si>
  <si>
    <t>Aug</t>
  </si>
  <si>
    <t>Sep</t>
  </si>
  <si>
    <t>Oct</t>
  </si>
  <si>
    <t>Nov</t>
  </si>
  <si>
    <t>Dec</t>
  </si>
  <si>
    <t>Jan</t>
  </si>
  <si>
    <t>Feb</t>
  </si>
  <si>
    <t>Mar</t>
  </si>
  <si>
    <t xml:space="preserve">Medium Term TSUs </t>
  </si>
  <si>
    <t>Energy Input</t>
  </si>
  <si>
    <t>Energy Output</t>
  </si>
  <si>
    <t>Loss in %</t>
  </si>
  <si>
    <t>66 KV</t>
  </si>
  <si>
    <t>Below 66 KV</t>
  </si>
  <si>
    <t>Transmission System as  a Whole</t>
  </si>
  <si>
    <t>Transmission Capacity (in MW)</t>
  </si>
  <si>
    <t>Transformation Capacity (in MVA)</t>
  </si>
  <si>
    <t>Short Term TSUs</t>
  </si>
  <si>
    <t>Month</t>
  </si>
  <si>
    <t>Long Term TSUs</t>
  </si>
  <si>
    <t>Transmission Capacity utilisied in MW</t>
  </si>
  <si>
    <t>Revenue in Rs. Crore</t>
  </si>
  <si>
    <t xml:space="preserve">Total </t>
  </si>
  <si>
    <t>Total (A)</t>
  </si>
  <si>
    <t>Summary of Capital Expenditure &amp; Capitalisation</t>
  </si>
  <si>
    <t>Form 3</t>
  </si>
  <si>
    <t>Transmission Losses</t>
  </si>
  <si>
    <t>Transmission Availability</t>
  </si>
  <si>
    <t>Form 12</t>
  </si>
  <si>
    <t>Long-term TSUs incl Distribution Licensees (Break-up must be provided as per separate Table in Form 12.1)</t>
  </si>
  <si>
    <t>Medium Term Users (Break-up must be provided as per separate Table in Form 12.1)</t>
  </si>
  <si>
    <t>Short-term  Users (Break-up must be provided as per separate Table in Form 12.1)</t>
  </si>
  <si>
    <t>Break-up of Revenue</t>
  </si>
  <si>
    <t>Form 12.1</t>
  </si>
  <si>
    <t>Regulated Business</t>
  </si>
  <si>
    <t>Non-regulated Business</t>
  </si>
  <si>
    <t>Total (Audited)</t>
  </si>
  <si>
    <t>Fixed Assets and Depreciation For True Up year and each Year of MYT Control Period</t>
  </si>
  <si>
    <t>Form 9: Contribution to Contingency Reserves</t>
  </si>
  <si>
    <t>Form 10: Transmission Losses</t>
  </si>
  <si>
    <t>Form 11: Transmission Availability</t>
  </si>
  <si>
    <t xml:space="preserve">Form 12.1: Break-up of Revenue </t>
  </si>
  <si>
    <t xml:space="preserve">Form 12: Truing-up Summary </t>
  </si>
  <si>
    <t>Deviation
(C) = (B)- (A)</t>
  </si>
  <si>
    <t>Projected in the Tariff Order (B)</t>
  </si>
  <si>
    <t>Expenditure details</t>
  </si>
  <si>
    <t>____________________________________</t>
  </si>
  <si>
    <t>(Amount in lacs)</t>
  </si>
  <si>
    <t>Financial Year (Starting from COD)</t>
  </si>
  <si>
    <t>Formats for New Projects</t>
  </si>
  <si>
    <t>Form 13.A to 13.I</t>
  </si>
  <si>
    <t>Capital Cost Estimates</t>
  </si>
  <si>
    <t>Board of Director/ Agency approving the Capital cost estimates:</t>
  </si>
  <si>
    <t>Date of approval of the Capital cost estimates:</t>
  </si>
  <si>
    <t xml:space="preserve">Present Day Cost  </t>
  </si>
  <si>
    <t xml:space="preserve">Completed Cost </t>
  </si>
  <si>
    <t>Price level of approved estimates</t>
  </si>
  <si>
    <t>As of End of ______Qtr. of the year _________</t>
  </si>
  <si>
    <t>Capital Cost excluding IDC &amp; FC</t>
  </si>
  <si>
    <t>Foreign Component, if any (In Million US $ or the relevant Currency)</t>
  </si>
  <si>
    <t>Domestic Component (Rs. Cr.)</t>
  </si>
  <si>
    <t>Capital cost excluding IDC &amp; FC (Rs. Cr)</t>
  </si>
  <si>
    <t>IDC &amp; FC</t>
  </si>
  <si>
    <t>Total IDC &amp; FC (Rs.Cr.)</t>
  </si>
  <si>
    <t>Rate of taxes &amp; duties considered</t>
  </si>
  <si>
    <t xml:space="preserve">Capital cost Including IDC &amp; FC  </t>
  </si>
  <si>
    <t>Schedule of Commissioning</t>
  </si>
  <si>
    <t xml:space="preserve">Note:   </t>
  </si>
  <si>
    <t>1. Copy of approval letter should be enclosed.</t>
  </si>
  <si>
    <t>_______________________________________</t>
  </si>
  <si>
    <r>
      <t>Break Down</t>
    </r>
    <r>
      <rPr>
        <b/>
        <vertAlign val="superscript"/>
        <sz val="11"/>
        <rFont val="Times New Roman"/>
        <family val="1"/>
      </rPr>
      <t xml:space="preserve"> </t>
    </r>
  </si>
  <si>
    <r>
      <t>Cost in Rs. Crores</t>
    </r>
    <r>
      <rPr>
        <b/>
        <vertAlign val="superscript"/>
        <sz val="11"/>
        <rFont val="Times New Roman"/>
        <family val="1"/>
      </rPr>
      <t xml:space="preserve"> </t>
    </r>
  </si>
  <si>
    <t>Variation (Rs. Cr.)</t>
  </si>
  <si>
    <t>Reasons for Variation</t>
  </si>
  <si>
    <r>
      <t>Admitted Cost (Rs. Cr.)</t>
    </r>
    <r>
      <rPr>
        <b/>
        <vertAlign val="superscript"/>
        <sz val="11"/>
        <rFont val="Times New Roman"/>
        <family val="1"/>
      </rPr>
      <t xml:space="preserve"> </t>
    </r>
  </si>
  <si>
    <t>As per original Estimates</t>
  </si>
  <si>
    <t>As on COD</t>
  </si>
  <si>
    <t>(1)</t>
  </si>
  <si>
    <t>(2)</t>
  </si>
  <si>
    <t>(3)</t>
  </si>
  <si>
    <t>(4)</t>
  </si>
  <si>
    <t>(5)</t>
  </si>
  <si>
    <t>(6)</t>
  </si>
  <si>
    <t>(7)</t>
  </si>
  <si>
    <t>Taxes and Duties</t>
  </si>
  <si>
    <t>Custom Duty</t>
  </si>
  <si>
    <t>Other Taxes &amp; Duties</t>
  </si>
  <si>
    <t>Total Taxes &amp; Duties</t>
  </si>
  <si>
    <t>Township &amp; Colony</t>
  </si>
  <si>
    <t>Overheads</t>
  </si>
  <si>
    <t>Establishment</t>
  </si>
  <si>
    <t>Design &amp; Engineering</t>
  </si>
  <si>
    <t>Audit &amp; Accounts</t>
  </si>
  <si>
    <t>Contingency</t>
  </si>
  <si>
    <t>Total Overheads</t>
  </si>
  <si>
    <t>Note:</t>
  </si>
  <si>
    <t xml:space="preserve">Name/No. of Construction / Supply / Service Package </t>
  </si>
  <si>
    <r>
      <t>Scope of works</t>
    </r>
    <r>
      <rPr>
        <b/>
        <vertAlign val="superscript"/>
        <sz val="11"/>
        <rFont val="Times New Roman"/>
        <family val="1"/>
      </rPr>
      <t xml:space="preserve">1 </t>
    </r>
    <r>
      <rPr>
        <b/>
        <sz val="11"/>
        <rFont val="Times New Roman"/>
        <family val="1"/>
      </rPr>
      <t>(in line with head of cost break-ups as applicable)</t>
    </r>
  </si>
  <si>
    <t xml:space="preserve">Whether awarded through ICB/DCB/ Depatmentally/ Deposit Work </t>
  </si>
  <si>
    <t>No. of bids received</t>
  </si>
  <si>
    <t>Date of Award</t>
  </si>
  <si>
    <t>Date of Start of work</t>
  </si>
  <si>
    <t>Date of Completion of Work</t>
  </si>
  <si>
    <r>
      <t>Value of Award</t>
    </r>
    <r>
      <rPr>
        <b/>
        <vertAlign val="superscript"/>
        <sz val="11"/>
        <rFont val="Times New Roman"/>
        <family val="1"/>
      </rPr>
      <t>2</t>
    </r>
    <r>
      <rPr>
        <b/>
        <sz val="11"/>
        <rFont val="Times New Roman"/>
        <family val="1"/>
      </rPr>
      <t xml:space="preserve"> in (Rs. Cr.)</t>
    </r>
  </si>
  <si>
    <t>Firm or With Escalation in prices</t>
  </si>
  <si>
    <t>Actual expenditure till the completion or up to COD whichever is earlier (Rs. Cr.)</t>
  </si>
  <si>
    <t>(8)</t>
  </si>
  <si>
    <t>(9)</t>
  </si>
  <si>
    <t>(10)</t>
  </si>
  <si>
    <t>(11)</t>
  </si>
  <si>
    <r>
      <t>Project Cost as on COD</t>
    </r>
    <r>
      <rPr>
        <b/>
        <vertAlign val="superscript"/>
        <sz val="11"/>
        <rFont val="Times New Roman"/>
        <family val="1"/>
      </rPr>
      <t>1</t>
    </r>
  </si>
  <si>
    <t>Debt : Equity Ratio</t>
  </si>
  <si>
    <t>Financial Package as Approved</t>
  </si>
  <si>
    <t>Financial Package as on COD</t>
  </si>
  <si>
    <t>As Admitted on COD</t>
  </si>
  <si>
    <r>
      <t>Currency and Amount</t>
    </r>
    <r>
      <rPr>
        <b/>
        <vertAlign val="superscript"/>
        <sz val="11"/>
        <rFont val="Times New Roman"/>
        <family val="1"/>
      </rPr>
      <t>3</t>
    </r>
  </si>
  <si>
    <t>Loan-I</t>
  </si>
  <si>
    <t xml:space="preserve">US $ </t>
  </si>
  <si>
    <t>200m</t>
  </si>
  <si>
    <t>Loan-II</t>
  </si>
  <si>
    <t>Loan-III</t>
  </si>
  <si>
    <t>and so on</t>
  </si>
  <si>
    <t>Equity-</t>
  </si>
  <si>
    <t>Foreign</t>
  </si>
  <si>
    <t>Domestic</t>
  </si>
  <si>
    <t>Total Equity</t>
  </si>
  <si>
    <r>
      <t>1</t>
    </r>
    <r>
      <rPr>
        <sz val="11"/>
        <rFont val="Times New Roman"/>
        <family val="1"/>
      </rPr>
      <t xml:space="preserve"> Say US $ 200m + Rs.400 Cr or Rs.1200 Cr including US $200m at an exchange rate of  1US $=Rs.40/- </t>
    </r>
  </si>
  <si>
    <r>
      <t>3</t>
    </r>
    <r>
      <rPr>
        <sz val="11"/>
        <rFont val="Times New Roman"/>
        <family val="1"/>
      </rPr>
      <t xml:space="preserve"> For example : US $, 200M etc.etc</t>
    </r>
  </si>
  <si>
    <t>_____________________________</t>
  </si>
  <si>
    <t>Package1</t>
  </si>
  <si>
    <t>Package2</t>
  </si>
  <si>
    <t>Package3</t>
  </si>
  <si>
    <t>Package4</t>
  </si>
  <si>
    <t>Package5</t>
  </si>
  <si>
    <t>Package6</t>
  </si>
  <si>
    <r>
      <t>Source of Loan</t>
    </r>
    <r>
      <rPr>
        <vertAlign val="superscript"/>
        <sz val="11"/>
        <rFont val="Times New Roman"/>
        <family val="1"/>
      </rPr>
      <t>1</t>
    </r>
  </si>
  <si>
    <r>
      <t>Currency</t>
    </r>
    <r>
      <rPr>
        <vertAlign val="superscript"/>
        <sz val="11"/>
        <rFont val="Times New Roman"/>
        <family val="1"/>
      </rPr>
      <t>2</t>
    </r>
  </si>
  <si>
    <t>Amount of Loan sanctioned</t>
  </si>
  <si>
    <r>
      <t>Interest Type</t>
    </r>
    <r>
      <rPr>
        <vertAlign val="superscript"/>
        <sz val="11"/>
        <rFont val="Times New Roman"/>
        <family val="1"/>
      </rPr>
      <t>6</t>
    </r>
  </si>
  <si>
    <t>Fixed Interest Rate, if applicable</t>
  </si>
  <si>
    <r>
      <t>Base Rate, if Floating Interest</t>
    </r>
    <r>
      <rPr>
        <vertAlign val="superscript"/>
        <sz val="11"/>
        <rFont val="Times New Roman"/>
        <family val="1"/>
      </rPr>
      <t>7</t>
    </r>
  </si>
  <si>
    <r>
      <t>Margin, if Floating Interest</t>
    </r>
    <r>
      <rPr>
        <vertAlign val="superscript"/>
        <sz val="11"/>
        <rFont val="Times New Roman"/>
        <family val="1"/>
      </rPr>
      <t>8</t>
    </r>
  </si>
  <si>
    <t>Yes/No</t>
  </si>
  <si>
    <r>
      <t>Are there any Caps/Floor</t>
    </r>
    <r>
      <rPr>
        <vertAlign val="superscript"/>
        <sz val="11"/>
        <rFont val="Times New Roman"/>
        <family val="1"/>
      </rPr>
      <t>9</t>
    </r>
  </si>
  <si>
    <t>If above is yes,specify caps/floor</t>
  </si>
  <si>
    <r>
      <t>Moratorium Period</t>
    </r>
    <r>
      <rPr>
        <vertAlign val="superscript"/>
        <sz val="11"/>
        <rFont val="Times New Roman"/>
        <family val="1"/>
      </rPr>
      <t>10</t>
    </r>
  </si>
  <si>
    <t>Moratorium effective from</t>
  </si>
  <si>
    <r>
      <t>Repayment Period</t>
    </r>
    <r>
      <rPr>
        <vertAlign val="superscript"/>
        <sz val="11"/>
        <rFont val="Times New Roman"/>
        <family val="1"/>
      </rPr>
      <t>11</t>
    </r>
  </si>
  <si>
    <t>Repayment effective from</t>
  </si>
  <si>
    <r>
      <t>Repayment Frequency</t>
    </r>
    <r>
      <rPr>
        <vertAlign val="superscript"/>
        <sz val="11"/>
        <rFont val="Times New Roman"/>
        <family val="1"/>
      </rPr>
      <t>12</t>
    </r>
  </si>
  <si>
    <r>
      <t>Repayment Instalment</t>
    </r>
    <r>
      <rPr>
        <vertAlign val="superscript"/>
        <sz val="11"/>
        <rFont val="Times New Roman"/>
        <family val="1"/>
      </rPr>
      <t>13,14</t>
    </r>
  </si>
  <si>
    <r>
      <t>Base Exchange Rate</t>
    </r>
    <r>
      <rPr>
        <vertAlign val="superscript"/>
        <sz val="11"/>
        <rFont val="Times New Roman"/>
        <family val="1"/>
      </rPr>
      <t>16</t>
    </r>
  </si>
  <si>
    <r>
      <t>1</t>
    </r>
    <r>
      <rPr>
        <sz val="11"/>
        <rFont val="Times New Roman"/>
        <family val="1"/>
      </rPr>
      <t xml:space="preserve"> Source of loan means the agency from whom the loan has been taken such as WB, ADB, WMB, PNB, SBI, ICICI, IFC, PFC etc.</t>
    </r>
  </si>
  <si>
    <r>
      <t>2</t>
    </r>
    <r>
      <rPr>
        <sz val="11"/>
        <rFont val="Times New Roman"/>
        <family val="1"/>
      </rPr>
      <t xml:space="preserve"> Currency refers to currency of loan such as US$, DM, Yen,Indian Rupee etc.</t>
    </r>
  </si>
  <si>
    <r>
      <t>6</t>
    </r>
    <r>
      <rPr>
        <sz val="11"/>
        <rFont val="Times New Roman"/>
        <family val="1"/>
      </rPr>
      <t xml:space="preserve"> Interest type means whether the interest is fixed or floating.</t>
    </r>
  </si>
  <si>
    <r>
      <t>7</t>
    </r>
    <r>
      <rPr>
        <sz val="11"/>
        <rFont val="Times New Roman"/>
        <family val="1"/>
      </rPr>
      <t xml:space="preserve"> Base rate means the base as PLR, LIBOR etc. over which the margin is to be added. Applicable base rate on different dates from the date of drawl may also be enclosed.</t>
    </r>
  </si>
  <si>
    <r>
      <t xml:space="preserve">8 </t>
    </r>
    <r>
      <rPr>
        <sz val="11"/>
        <rFont val="Times New Roman"/>
        <family val="1"/>
      </rPr>
      <t>Margin means the points over and above the floating rate.</t>
    </r>
  </si>
  <si>
    <r>
      <t>9</t>
    </r>
    <r>
      <rPr>
        <sz val="11"/>
        <rFont val="Times New Roman"/>
        <family val="1"/>
      </rPr>
      <t xml:space="preserve"> At times caps/floor are put at which the floating rates are frozen. If such a condition exists, specify the limits.</t>
    </r>
  </si>
  <si>
    <r>
      <t>10</t>
    </r>
    <r>
      <rPr>
        <sz val="11"/>
        <rFont val="Times New Roman"/>
        <family val="1"/>
      </rPr>
      <t xml:space="preserve"> Moratorium period refers to the period during which loan servicing liability is not required.</t>
    </r>
  </si>
  <si>
    <r>
      <t>11</t>
    </r>
    <r>
      <rPr>
        <sz val="11"/>
        <rFont val="Times New Roman"/>
        <family val="1"/>
      </rPr>
      <t xml:space="preserve"> Repayment period means the repayment of loan such as 7 years, 10 years, 25 years etc.</t>
    </r>
  </si>
  <si>
    <r>
      <t>12</t>
    </r>
    <r>
      <rPr>
        <sz val="11"/>
        <rFont val="Times New Roman"/>
        <family val="1"/>
      </rPr>
      <t xml:space="preserve"> Repayment frequency means the interval at which the debt servicing is to be done such as monthly, quarterly, half yearly, annual, etc.</t>
    </r>
  </si>
  <si>
    <r>
      <t>13</t>
    </r>
    <r>
      <rPr>
        <sz val="11"/>
        <rFont val="Times New Roman"/>
        <family val="1"/>
      </rPr>
      <t xml:space="preserve"> Where there is more than one drawal/repayment for a loan, the date &amp; amount of each drawal/repayement may also be given seperately</t>
    </r>
  </si>
  <si>
    <t>_________________________________</t>
  </si>
  <si>
    <t>COD</t>
  </si>
  <si>
    <t>Year</t>
  </si>
  <si>
    <t>Work/Equipment added after COD up to Cut off Date / Beyond Cut off Date</t>
  </si>
  <si>
    <t>Amount Capitalised / Proposed to be capitalised</t>
  </si>
  <si>
    <t>Justification</t>
  </si>
  <si>
    <r>
      <t>Admitted Cost</t>
    </r>
    <r>
      <rPr>
        <b/>
        <vertAlign val="superscript"/>
        <sz val="11"/>
        <rFont val="Times New Roman"/>
        <family val="1"/>
      </rPr>
      <t>I</t>
    </r>
  </si>
  <si>
    <r>
      <t>1</t>
    </r>
    <r>
      <rPr>
        <sz val="11"/>
        <rFont val="Times New Roman"/>
        <family val="1"/>
      </rPr>
      <t xml:space="preserve"> In case the project has been completed and any tariff notification(s) has already been issued in the past by GOI, fill column 6 giving the cost as admitted for the purpose of tariff notification already issued by (Name of the authority) (Enclose copy of the tariff Order)</t>
    </r>
  </si>
  <si>
    <t>1 Fill the form in chronological order year wise along with detailed justification clearly bring out the necessity and the benefits accruing to the benficiaries.</t>
  </si>
  <si>
    <t>__________________</t>
  </si>
  <si>
    <t>Date of Commercial Operation</t>
  </si>
  <si>
    <t>Year1</t>
  </si>
  <si>
    <t>Year2</t>
  </si>
  <si>
    <t>Year3</t>
  </si>
  <si>
    <t>Year4</t>
  </si>
  <si>
    <t>Year5</t>
  </si>
  <si>
    <t xml:space="preserve">Amount capitalised in Work/Equipment </t>
  </si>
  <si>
    <t>Financing Details</t>
  </si>
  <si>
    <t>Loan-1</t>
  </si>
  <si>
    <t>Loan-2</t>
  </si>
  <si>
    <t>Loan-3 and so on</t>
  </si>
  <si>
    <r>
      <t>Total Loan</t>
    </r>
    <r>
      <rPr>
        <b/>
        <vertAlign val="superscript"/>
        <sz val="11"/>
        <rFont val="Times New Roman"/>
        <family val="1"/>
      </rPr>
      <t>2</t>
    </r>
  </si>
  <si>
    <t>Internal Resources</t>
  </si>
  <si>
    <t>Others</t>
  </si>
  <si>
    <r>
      <t xml:space="preserve">1 </t>
    </r>
    <r>
      <rPr>
        <sz val="11"/>
        <rFont val="Times New Roman"/>
        <family val="1"/>
      </rPr>
      <t>Year 1 refers to Financial Year of COD and Year 2, Year 3 etc. are the subsequent financial years respectively.</t>
    </r>
  </si>
  <si>
    <t>Name of Region:</t>
  </si>
  <si>
    <t>Form 13.A: Abstract of Capital Cost Estimates and Schedule of Commissioning for the New projects</t>
  </si>
  <si>
    <t>Name of theTransmission Licensee :</t>
  </si>
  <si>
    <t>Name of the Transmission System :</t>
  </si>
  <si>
    <t>As on Scheduled COD of the System</t>
  </si>
  <si>
    <t>Foreign Exchange rate considered for the Capital cost estimates</t>
  </si>
  <si>
    <t>Total Capital cost Including IDC &amp; FC (Rs. Cr)</t>
  </si>
  <si>
    <t>(Scheduled DOCO elementwise)</t>
  </si>
  <si>
    <t>2. Details of Capital cost are to be furnished as per Form 13.B or 13.C as applicable.</t>
  </si>
  <si>
    <t>Form 13.B: Break-up of Project Cost for Transmission System</t>
  </si>
  <si>
    <t>TRANSMISSION LINE</t>
  </si>
  <si>
    <t>Preliminary works</t>
  </si>
  <si>
    <t>Total Preliminary works</t>
  </si>
  <si>
    <t>Transmission Lines material</t>
  </si>
  <si>
    <t>Towers Steel</t>
  </si>
  <si>
    <t>Conductor</t>
  </si>
  <si>
    <t>Earth Wire</t>
  </si>
  <si>
    <t>Insulators</t>
  </si>
  <si>
    <t>Hardware Fittings</t>
  </si>
  <si>
    <t>Conductor &amp; Earthwire accessories</t>
  </si>
  <si>
    <t>Total Transmission Lines material</t>
  </si>
  <si>
    <t>Spares</t>
  </si>
  <si>
    <t>Erection, Stringing &amp; Civil works including foundation</t>
  </si>
  <si>
    <t>Total -Transmission lines</t>
  </si>
  <si>
    <t>B.</t>
  </si>
  <si>
    <t>SUBSTATIONS</t>
  </si>
  <si>
    <t>Preliminary works &amp; land</t>
  </si>
  <si>
    <t>Site preparation</t>
  </si>
  <si>
    <t>Total Preliminary works &amp; land</t>
  </si>
  <si>
    <t>Control Room  &amp; Office Building including HVAC</t>
  </si>
  <si>
    <t>Roads and Drainage</t>
  </si>
  <si>
    <t>Foundation for structures</t>
  </si>
  <si>
    <t>Misc. civil works</t>
  </si>
  <si>
    <t>Total Civil Works</t>
  </si>
  <si>
    <t>Substation Equipments</t>
  </si>
  <si>
    <t>Switchgear (CT,PT, Circuit Breaker, Isolator etc)</t>
  </si>
  <si>
    <t>Transformers</t>
  </si>
  <si>
    <t>Compensating Equipment( Reactor, SVCs etc)</t>
  </si>
  <si>
    <t>Control , Relay &amp; Protection Panel</t>
  </si>
  <si>
    <t>PLCC</t>
  </si>
  <si>
    <t>HVDC package</t>
  </si>
  <si>
    <t>Bus Bars/ conductors/Insulators</t>
  </si>
  <si>
    <t xml:space="preserve">Outdoor lighting </t>
  </si>
  <si>
    <t>Emergency D.G. Set</t>
  </si>
  <si>
    <t>Grounding System</t>
  </si>
  <si>
    <t>Structure for switchyard</t>
  </si>
  <si>
    <t>Total Substation Equipments</t>
  </si>
  <si>
    <t>Total (Sub-station)</t>
  </si>
  <si>
    <t>Construction and pre-commissioning expenses</t>
  </si>
  <si>
    <t>Site supervision &amp; site admn.etc.</t>
  </si>
  <si>
    <t>Tools and Plants</t>
  </si>
  <si>
    <t>construction Insurance</t>
  </si>
  <si>
    <t>Total Construction and pre commissioning expenses</t>
  </si>
  <si>
    <t>Project cost without IDC &amp; FC</t>
  </si>
  <si>
    <t>Project cost including IDC &amp; FC</t>
  </si>
  <si>
    <t>Priliminary investigation,Right of way, forest clearance, PTCC, general civil works etc.</t>
  </si>
  <si>
    <t>Form 13.C: Break-up of Construction/Supply/Service packages</t>
  </si>
  <si>
    <r>
      <t>1</t>
    </r>
    <r>
      <rPr>
        <sz val="11"/>
        <rFont val="Times New Roman"/>
        <family val="1"/>
      </rPr>
      <t xml:space="preserve"> The scope of work in any package should be indicated in conformity of cost break-up in Form 13.B to the extent possible.</t>
    </r>
  </si>
  <si>
    <r>
      <t>2</t>
    </r>
    <r>
      <rPr>
        <sz val="11"/>
        <rFont val="Times New Roman"/>
        <family val="1"/>
      </rPr>
      <t xml:space="preserve"> If there is any package, which need to be shown in Indian Rupee and foreign currency(ies), the same should be shown separatly alongwith the currency, the exchange rate and the date e.g. Rs.80 Cr + US $ 50m = Rs. 280 Cr at US $ =Rs 40 as on say 4.1.1999.</t>
    </r>
  </si>
  <si>
    <t>Form 13.D: Details of Elementwise Cost</t>
  </si>
  <si>
    <t>Transmission Lines</t>
  </si>
  <si>
    <t>Name of line</t>
  </si>
  <si>
    <t>Apportioned approved Cost (Rs. Lacs)</t>
  </si>
  <si>
    <t>Completed Cost (Rs. Lacs)</t>
  </si>
  <si>
    <t>-</t>
  </si>
  <si>
    <t>Substations</t>
  </si>
  <si>
    <t>Form 13.E: Financial Package upto COD</t>
  </si>
  <si>
    <r>
      <t>Date of Commercial Operation of the Transmission element</t>
    </r>
    <r>
      <rPr>
        <b/>
        <vertAlign val="superscript"/>
        <sz val="11"/>
        <rFont val="Times New Roman"/>
        <family val="1"/>
      </rPr>
      <t>2</t>
    </r>
  </si>
  <si>
    <r>
      <t>2</t>
    </r>
    <r>
      <rPr>
        <sz val="11"/>
        <rFont val="Times New Roman"/>
        <family val="1"/>
      </rPr>
      <t xml:space="preserve"> Date of Commercial Operation means Commercial Operation of the transmission element</t>
    </r>
  </si>
  <si>
    <r>
      <t>14</t>
    </r>
    <r>
      <rPr>
        <sz val="11"/>
        <rFont val="Times New Roman"/>
        <family val="1"/>
      </rPr>
      <t xml:space="preserve"> If the repayment instalment amount and repayment date can not be worked out from the data furnished above, the repayment schedule to be furnished seperately.</t>
    </r>
  </si>
  <si>
    <t>Form 13.F: Details of Project Specific Loans</t>
  </si>
  <si>
    <t>2 In case initial spares are purchased alongwith any equipment, then the cost of such spares should be indicated separately.</t>
  </si>
  <si>
    <r>
      <t xml:space="preserve">2 </t>
    </r>
    <r>
      <rPr>
        <sz val="11"/>
        <rFont val="Times New Roman"/>
        <family val="1"/>
      </rPr>
      <t>Loan details for meeting the additional capitalisation requirement should be given as per Form 13.F or 13.G whichever is relevent.</t>
    </r>
  </si>
  <si>
    <t>Current Year</t>
  </si>
  <si>
    <t>Cuurent Year</t>
  </si>
  <si>
    <r>
      <t>16</t>
    </r>
    <r>
      <rPr>
        <sz val="11"/>
        <rFont val="Times New Roman"/>
        <family val="1"/>
      </rPr>
      <t xml:space="preserve"> Base exchange rate means the exchange rate prevailing as on 31.03.2018 for existing assets and as on COD for the remaining assets.</t>
    </r>
  </si>
  <si>
    <t>(1) Figures in (-ve) must be shwon in Brackets- (... ) and figures in (+ve) must be shown without Bracket.</t>
  </si>
  <si>
    <t>Form 13.G: Statement of Additional Capitalisation after COD</t>
  </si>
  <si>
    <t xml:space="preserve">Form 13.H: Financing of Additional Capitalisation </t>
  </si>
  <si>
    <t>*Note:This dynamic document is for interpretation purpose only and can be amemded as per requirement of the utility keeping intact the purpose of the sheets.</t>
  </si>
  <si>
    <t>2024-25</t>
  </si>
  <si>
    <t>FY 2025-26</t>
  </si>
  <si>
    <t>FY 2026-27</t>
  </si>
  <si>
    <t>FY 2027-28</t>
  </si>
  <si>
    <t>2023-24</t>
  </si>
  <si>
    <t xml:space="preserve">B. MYT Control Period </t>
  </si>
  <si>
    <t>FY 2024-25</t>
  </si>
  <si>
    <t xml:space="preserve">A&amp;G Expenses </t>
  </si>
  <si>
    <t xml:space="preserve">R&amp;M Expenses </t>
  </si>
  <si>
    <t>Less: O&amp;M Expense capitalised</t>
  </si>
  <si>
    <t>Total Operation &amp; Maintenance Expenses (Net of Capitalisation)</t>
  </si>
  <si>
    <t>Approved O&amp;M Expenses of previous three years</t>
  </si>
  <si>
    <t>3-Year Average</t>
  </si>
  <si>
    <t>Normative#</t>
  </si>
  <si>
    <t xml:space="preserve">(c) </t>
  </si>
  <si>
    <t>(d)=[(a)+(b) +(c)]/3</t>
  </si>
  <si>
    <t>(e)</t>
  </si>
  <si>
    <t>Normative*</t>
  </si>
  <si>
    <t>Projected**</t>
  </si>
  <si>
    <t xml:space="preserve">Employee Expenses </t>
  </si>
  <si>
    <t>A&amp;G Expenses (including insurance Charges)</t>
  </si>
  <si>
    <t>R &amp; M Expenses</t>
  </si>
  <si>
    <t>Total O&amp;M Expenses</t>
  </si>
  <si>
    <t>#</t>
  </si>
  <si>
    <t>Normative O&amp;M expenses for FY 25-26 to be computed as per Regulations</t>
  </si>
  <si>
    <t>*</t>
  </si>
  <si>
    <t>Normative O&amp;M expenses for each Year of the Control Period to be computed by escalating FY 25-26 expenses appropriately</t>
  </si>
  <si>
    <t>**</t>
  </si>
  <si>
    <t>In case Projected O&amp;M expenses for Control Period are different from Normative O&amp;M expenses, then detailed justification should be provided</t>
  </si>
  <si>
    <t xml:space="preserve">FY </t>
  </si>
  <si>
    <t>FY 2023-24</t>
  </si>
  <si>
    <t>FY 2028-29</t>
  </si>
  <si>
    <t>FY 2029-30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</si>
</sst>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_(* #,##0.00_);_(* \(#,##0.00\);_(* &quot;-&quot;??_);_(@_)"/>
    <numFmt numFmtId="165" formatCode="_-* #,##0.00_-;\-* #,##0.00_-;_-* &quot;-&quot;??_-;_-@_-"/>
    <numFmt numFmtId="166" formatCode="0.00_)"/>
    <numFmt numFmtId="167" formatCode="&quot;ß&quot;#,##0.00_);\(&quot;ß&quot;#,##0.00\)"/>
    <numFmt numFmtId="168" formatCode="0.0"/>
  </numFmts>
  <fonts count="30" x14ac:knownFonts="1">
    <font>
      <sz val="10"/>
      <name val="Arial"/>
    </font>
    <font>
      <sz val="10"/>
      <name val="Arial"/>
      <family val="2"/>
    </font>
    <font>
      <sz val="11"/>
      <name val="Times New Roman"/>
      <family val="1"/>
    </font>
    <font>
      <b/>
      <sz val="11"/>
      <name val="Times New Roman"/>
      <family val="1"/>
    </font>
    <font>
      <sz val="10"/>
      <name val="Times New Roman"/>
      <family val="1"/>
    </font>
    <font>
      <b/>
      <sz val="11"/>
      <color indexed="8"/>
      <name val="Times New Roman"/>
      <family val="1"/>
    </font>
    <font>
      <sz val="11"/>
      <color indexed="8"/>
      <name val="Times New Roman"/>
      <family val="1"/>
    </font>
    <font>
      <sz val="11"/>
      <color indexed="9"/>
      <name val="Times New Roman"/>
      <family val="1"/>
    </font>
    <font>
      <sz val="11"/>
      <color indexed="13"/>
      <name val="Times New Roman"/>
      <family val="1"/>
    </font>
    <font>
      <sz val="11"/>
      <color indexed="50"/>
      <name val="Times New Roman"/>
      <family val="1"/>
    </font>
    <font>
      <sz val="10"/>
      <name val="Arial"/>
      <family val="2"/>
    </font>
    <font>
      <sz val="10"/>
      <name val="Arial"/>
      <family val="2"/>
    </font>
    <font>
      <sz val="12"/>
      <name val="Tms Rmn"/>
    </font>
    <font>
      <sz val="10"/>
      <name val="Helv"/>
    </font>
    <font>
      <sz val="8"/>
      <name val="Arial"/>
      <family val="2"/>
    </font>
    <font>
      <b/>
      <sz val="12"/>
      <name val="Arial"/>
      <family val="2"/>
    </font>
    <font>
      <sz val="7"/>
      <name val="Small Fonts"/>
      <family val="2"/>
    </font>
    <font>
      <b/>
      <i/>
      <sz val="16"/>
      <name val="Helv"/>
    </font>
    <font>
      <b/>
      <u/>
      <sz val="11"/>
      <name val="Times New Roman"/>
      <family val="1"/>
    </font>
    <font>
      <sz val="11"/>
      <color indexed="8"/>
      <name val="Calibri"/>
      <family val="2"/>
    </font>
    <font>
      <sz val="11"/>
      <name val="Arial"/>
      <family val="2"/>
    </font>
    <font>
      <sz val="11"/>
      <color theme="1"/>
      <name val="Calibri"/>
      <family val="2"/>
      <scheme val="minor"/>
    </font>
    <font>
      <sz val="11"/>
      <color theme="1"/>
      <name val="Calibri"/>
      <family val="2"/>
    </font>
    <font>
      <b/>
      <sz val="11"/>
      <color indexed="9"/>
      <name val="Times New Roman"/>
      <family val="1"/>
    </font>
    <font>
      <sz val="11"/>
      <color theme="1"/>
      <name val="Times New Roman"/>
      <family val="1"/>
    </font>
    <font>
      <b/>
      <vertAlign val="superscript"/>
      <sz val="11"/>
      <name val="Times New Roman"/>
      <family val="1"/>
    </font>
    <font>
      <vertAlign val="superscript"/>
      <sz val="11"/>
      <name val="Times New Roman"/>
      <family val="1"/>
    </font>
    <font>
      <sz val="12"/>
      <name val="Arial"/>
      <family val="2"/>
    </font>
    <font>
      <b/>
      <sz val="12"/>
      <name val="Times New Roman"/>
      <family val="1"/>
    </font>
    <font>
      <sz val="8"/>
      <name val="Arial"/>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theme="0"/>
        <bgColor indexed="64"/>
      </patternFill>
    </fill>
    <fill>
      <patternFill patternType="solid">
        <fgColor theme="5" tint="0.59999389629810485"/>
        <bgColor indexed="64"/>
      </patternFill>
    </fill>
    <fill>
      <patternFill patternType="solid">
        <fgColor rgb="FFFFFFFF"/>
        <bgColor rgb="FF000000"/>
      </patternFill>
    </fill>
    <fill>
      <patternFill patternType="solid">
        <fgColor theme="9" tint="0.59999389629810485"/>
        <bgColor indexed="64"/>
      </patternFill>
    </fill>
    <fill>
      <patternFill patternType="solid">
        <fgColor theme="9" tint="0.59999389629810485"/>
        <bgColor rgb="FF000000"/>
      </patternFill>
    </fill>
    <fill>
      <patternFill patternType="solid">
        <fgColor theme="0" tint="-0.249977111117893"/>
        <bgColor rgb="FF000000"/>
      </patternFill>
    </fill>
    <fill>
      <patternFill patternType="solid">
        <fgColor theme="0" tint="-0.249977111117893"/>
        <bgColor indexed="64"/>
      </patternFill>
    </fill>
  </fills>
  <borders count="18">
    <border>
      <left/>
      <right/>
      <top/>
      <bottom/>
      <diagonal/>
    </border>
    <border>
      <left/>
      <right style="thin">
        <color indexed="8"/>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62">
    <xf numFmtId="0" fontId="0" fillId="0" borderId="0"/>
    <xf numFmtId="0" fontId="12" fillId="0" borderId="0" applyNumberFormat="0" applyFill="0" applyBorder="0" applyAlignment="0" applyProtection="0"/>
    <xf numFmtId="0" fontId="13" fillId="0" borderId="1"/>
    <xf numFmtId="0" fontId="13" fillId="0" borderId="1"/>
    <xf numFmtId="38" fontId="14" fillId="2" borderId="0" applyNumberFormat="0" applyBorder="0" applyAlignment="0" applyProtection="0"/>
    <xf numFmtId="0" fontId="15" fillId="0" borderId="2" applyNumberFormat="0" applyAlignment="0" applyProtection="0">
      <alignment horizontal="left" vertical="center"/>
    </xf>
    <xf numFmtId="0" fontId="15" fillId="0" borderId="3">
      <alignment horizontal="left" vertical="center"/>
    </xf>
    <xf numFmtId="10" fontId="14" fillId="3" borderId="4" applyNumberFormat="0" applyBorder="0" applyAlignment="0" applyProtection="0"/>
    <xf numFmtId="37" fontId="16" fillId="0" borderId="0"/>
    <xf numFmtId="166" fontId="17" fillId="0" borderId="0"/>
    <xf numFmtId="0" fontId="10" fillId="0" borderId="0"/>
    <xf numFmtId="0" fontId="10" fillId="0" borderId="0"/>
    <xf numFmtId="0" fontId="4" fillId="0" borderId="0"/>
    <xf numFmtId="0" fontId="4" fillId="0" borderId="0"/>
    <xf numFmtId="0" fontId="1" fillId="0" borderId="0">
      <alignment vertical="center"/>
    </xf>
    <xf numFmtId="0" fontId="10" fillId="0" borderId="0">
      <alignment vertical="center"/>
    </xf>
    <xf numFmtId="0" fontId="11" fillId="0" borderId="0">
      <alignment vertical="center"/>
    </xf>
    <xf numFmtId="0" fontId="10" fillId="0" borderId="0">
      <alignment vertical="center"/>
    </xf>
    <xf numFmtId="167" fontId="10" fillId="0" borderId="0" applyFont="0" applyFill="0" applyBorder="0" applyAlignment="0" applyProtection="0"/>
    <xf numFmtId="10" fontId="10" fillId="0" borderId="0" applyFont="0" applyFill="0" applyBorder="0" applyAlignment="0" applyProtection="0"/>
    <xf numFmtId="0" fontId="10" fillId="0" borderId="0"/>
    <xf numFmtId="0" fontId="10" fillId="0" borderId="0" applyBorder="0" applyProtection="0"/>
    <xf numFmtId="0" fontId="21" fillId="0" borderId="0"/>
    <xf numFmtId="164" fontId="21" fillId="0" borderId="0" applyFont="0" applyFill="0" applyBorder="0" applyAlignment="0" applyProtection="0"/>
    <xf numFmtId="9" fontId="21" fillId="0" borderId="0" applyFont="0" applyFill="0" applyBorder="0" applyAlignment="0" applyProtection="0"/>
    <xf numFmtId="0" fontId="10" fillId="0" borderId="0"/>
    <xf numFmtId="0" fontId="10" fillId="0" borderId="0"/>
    <xf numFmtId="167" fontId="10" fillId="0" borderId="0" applyFont="0" applyFill="0" applyBorder="0" applyAlignment="0" applyProtection="0"/>
    <xf numFmtId="9" fontId="10" fillId="0" borderId="0" applyFont="0" applyFill="0" applyBorder="0" applyAlignment="0" applyProtection="0"/>
    <xf numFmtId="0" fontId="10" fillId="0" borderId="0"/>
    <xf numFmtId="167" fontId="10" fillId="0" borderId="0" applyFont="0" applyFill="0" applyBorder="0" applyAlignment="0" applyProtection="0"/>
    <xf numFmtId="167"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9" fillId="0" borderId="0" applyFont="0" applyFill="0" applyBorder="0" applyAlignment="0" applyProtection="0"/>
    <xf numFmtId="164" fontId="10" fillId="0" borderId="0" applyFont="0" applyFill="0" applyBorder="0" applyAlignment="0" applyProtection="0"/>
    <xf numFmtId="43" fontId="19" fillId="0" borderId="0" applyFont="0" applyFill="0" applyBorder="0" applyAlignment="0" applyProtection="0"/>
    <xf numFmtId="165" fontId="19" fillId="0" borderId="0" applyFont="0" applyFill="0" applyBorder="0" applyAlignment="0" applyProtection="0"/>
    <xf numFmtId="0" fontId="10" fillId="0" borderId="0"/>
    <xf numFmtId="0" fontId="10" fillId="0" borderId="0"/>
    <xf numFmtId="0" fontId="10" fillId="0" borderId="0"/>
    <xf numFmtId="0" fontId="22" fillId="0" borderId="0"/>
    <xf numFmtId="0" fontId="21" fillId="0" borderId="0"/>
    <xf numFmtId="0" fontId="19" fillId="0" borderId="0"/>
    <xf numFmtId="0" fontId="19" fillId="0" borderId="0"/>
    <xf numFmtId="0" fontId="21"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0" fillId="0" borderId="0" applyFont="0" applyFill="0" applyBorder="0" applyAlignment="0" applyProtection="0"/>
    <xf numFmtId="9" fontId="19"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0" fontId="10" fillId="0" borderId="0"/>
    <xf numFmtId="0" fontId="4" fillId="0" borderId="0"/>
    <xf numFmtId="0" fontId="1" fillId="0" borderId="0">
      <alignment vertical="center"/>
    </xf>
    <xf numFmtId="0" fontId="1" fillId="0" borderId="0"/>
    <xf numFmtId="0" fontId="27" fillId="0" borderId="0"/>
  </cellStyleXfs>
  <cellXfs count="351">
    <xf numFmtId="0" fontId="0" fillId="0" borderId="0" xfId="0"/>
    <xf numFmtId="0" fontId="2" fillId="0" borderId="4" xfId="15" applyFont="1" applyBorder="1" applyAlignment="1">
      <alignment horizontal="center" vertical="center"/>
    </xf>
    <xf numFmtId="0" fontId="3" fillId="0" borderId="0" xfId="10" applyFont="1" applyAlignment="1">
      <alignment vertical="center"/>
    </xf>
    <xf numFmtId="0" fontId="3" fillId="0" borderId="0" xfId="15" applyFont="1" applyAlignment="1">
      <alignment horizontal="right" vertical="center"/>
    </xf>
    <xf numFmtId="0" fontId="2" fillId="0" borderId="4" xfId="10" applyFont="1" applyBorder="1" applyAlignment="1">
      <alignment horizontal="center" vertical="center"/>
    </xf>
    <xf numFmtId="0" fontId="2" fillId="0" borderId="4" xfId="10" applyFont="1" applyBorder="1" applyAlignment="1">
      <alignment vertical="center"/>
    </xf>
    <xf numFmtId="0" fontId="2" fillId="0" borderId="4" xfId="10" applyFont="1" applyBorder="1" applyAlignment="1">
      <alignment horizontal="left" vertical="center"/>
    </xf>
    <xf numFmtId="0" fontId="2" fillId="0" borderId="0" xfId="10" applyFont="1" applyAlignment="1">
      <alignment horizontal="center" vertical="center"/>
    </xf>
    <xf numFmtId="0" fontId="3" fillId="0" borderId="0" xfId="10" applyFont="1" applyAlignment="1">
      <alignment horizontal="left" vertical="center" wrapText="1"/>
    </xf>
    <xf numFmtId="0" fontId="3" fillId="0" borderId="0" xfId="10" applyFont="1" applyAlignment="1">
      <alignment horizontal="center" vertical="center" wrapText="1"/>
    </xf>
    <xf numFmtId="0" fontId="3" fillId="0" borderId="0" xfId="10" applyFont="1" applyAlignment="1">
      <alignment horizontal="left" vertical="center"/>
    </xf>
    <xf numFmtId="0" fontId="2" fillId="7" borderId="4" xfId="10" applyFont="1" applyFill="1" applyBorder="1" applyAlignment="1">
      <alignment horizontal="center" vertical="center"/>
    </xf>
    <xf numFmtId="0" fontId="3" fillId="0" borderId="8" xfId="15" applyFont="1" applyBorder="1" applyAlignment="1">
      <alignment horizontal="center" vertical="center"/>
    </xf>
    <xf numFmtId="0" fontId="2" fillId="4" borderId="4" xfId="0" applyFont="1" applyFill="1" applyBorder="1" applyAlignment="1">
      <alignment horizontal="left" vertical="center"/>
    </xf>
    <xf numFmtId="0" fontId="2" fillId="0" borderId="0" xfId="15" applyFont="1" applyAlignment="1">
      <alignment horizontal="center" vertical="center"/>
    </xf>
    <xf numFmtId="0" fontId="2" fillId="0" borderId="0" xfId="15" applyFont="1">
      <alignment vertical="center"/>
    </xf>
    <xf numFmtId="0" fontId="3" fillId="0" borderId="0" xfId="15" applyFont="1">
      <alignment vertical="center"/>
    </xf>
    <xf numFmtId="0" fontId="2" fillId="0" borderId="0" xfId="10" applyFont="1" applyAlignment="1">
      <alignment vertical="center"/>
    </xf>
    <xf numFmtId="0" fontId="2" fillId="0" borderId="4" xfId="0" applyFont="1" applyBorder="1" applyAlignment="1">
      <alignment horizontal="center" vertical="center"/>
    </xf>
    <xf numFmtId="0" fontId="3" fillId="0" borderId="4" xfId="14" applyFont="1" applyBorder="1" applyAlignment="1">
      <alignment vertical="center" wrapText="1"/>
    </xf>
    <xf numFmtId="0" fontId="3" fillId="8" borderId="4" xfId="10" applyFont="1" applyFill="1" applyBorder="1" applyAlignment="1">
      <alignment horizontal="center" vertical="center"/>
    </xf>
    <xf numFmtId="0" fontId="3" fillId="0" borderId="4" xfId="15" applyFont="1" applyBorder="1" applyAlignment="1">
      <alignment horizontal="center" vertical="center"/>
    </xf>
    <xf numFmtId="0" fontId="2" fillId="0" borderId="0" xfId="14" applyFont="1" applyAlignment="1">
      <alignment horizontal="center" vertical="center"/>
    </xf>
    <xf numFmtId="0" fontId="3" fillId="0" borderId="0" xfId="0" applyFont="1" applyAlignment="1">
      <alignment vertical="center"/>
    </xf>
    <xf numFmtId="0" fontId="3" fillId="0" borderId="0" xfId="14" applyFont="1">
      <alignment vertical="center"/>
    </xf>
    <xf numFmtId="0" fontId="3" fillId="9" borderId="4" xfId="15" applyFont="1" applyFill="1" applyBorder="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15" applyFont="1" applyAlignment="1">
      <alignment horizontal="center" vertical="center"/>
    </xf>
    <xf numFmtId="0" fontId="3" fillId="0" borderId="0" xfId="10" applyFont="1" applyAlignment="1">
      <alignment horizontal="center" vertical="center"/>
    </xf>
    <xf numFmtId="0" fontId="3" fillId="8" borderId="4" xfId="15" applyFont="1" applyFill="1" applyBorder="1" applyAlignment="1">
      <alignment horizontal="center" vertical="center" wrapText="1"/>
    </xf>
    <xf numFmtId="0" fontId="3" fillId="9" borderId="4" xfId="15" applyFont="1" applyFill="1" applyBorder="1" applyAlignment="1">
      <alignment horizontal="center" vertical="center"/>
    </xf>
    <xf numFmtId="0" fontId="3" fillId="9" borderId="10" xfId="15" applyFont="1" applyFill="1" applyBorder="1" applyAlignment="1">
      <alignment horizontal="center" vertical="center" wrapText="1"/>
    </xf>
    <xf numFmtId="0" fontId="3" fillId="8" borderId="4" xfId="10" applyFont="1" applyFill="1" applyBorder="1" applyAlignment="1">
      <alignment horizontal="center" vertical="center" wrapText="1"/>
    </xf>
    <xf numFmtId="0" fontId="3" fillId="0" borderId="0" xfId="15" applyFont="1" applyAlignment="1">
      <alignment horizontal="center" vertical="center" wrapText="1"/>
    </xf>
    <xf numFmtId="0" fontId="2" fillId="0" borderId="4" xfId="14" applyFont="1" applyBorder="1" applyAlignment="1">
      <alignment horizontal="center" vertical="center"/>
    </xf>
    <xf numFmtId="0" fontId="2" fillId="0" borderId="0" xfId="14" applyFont="1">
      <alignment vertical="center"/>
    </xf>
    <xf numFmtId="0" fontId="2" fillId="0" borderId="0" xfId="0" applyFont="1" applyAlignment="1">
      <alignment vertical="center"/>
    </xf>
    <xf numFmtId="0" fontId="20" fillId="0" borderId="0" xfId="0" applyFont="1" applyAlignment="1">
      <alignment horizontal="center" vertical="center"/>
    </xf>
    <xf numFmtId="0" fontId="3" fillId="0" borderId="0" xfId="14" applyFont="1" applyAlignment="1">
      <alignment horizontal="right" vertical="center"/>
    </xf>
    <xf numFmtId="0" fontId="2" fillId="5" borderId="4" xfId="14" applyFont="1" applyFill="1" applyBorder="1">
      <alignment vertical="center"/>
    </xf>
    <xf numFmtId="0" fontId="2" fillId="5" borderId="4" xfId="14" applyFont="1" applyFill="1" applyBorder="1" applyAlignment="1">
      <alignment horizontal="left" vertical="center"/>
    </xf>
    <xf numFmtId="0" fontId="2" fillId="5" borderId="4" xfId="14" applyFont="1" applyFill="1" applyBorder="1" applyAlignment="1">
      <alignment vertical="center" wrapText="1"/>
    </xf>
    <xf numFmtId="0" fontId="3" fillId="8" borderId="4" xfId="15" applyFont="1" applyFill="1" applyBorder="1" applyAlignment="1">
      <alignment horizontal="center" vertical="center"/>
    </xf>
    <xf numFmtId="0" fontId="2" fillId="0" borderId="4" xfId="16" applyFont="1" applyBorder="1" applyAlignment="1">
      <alignment horizontal="center" vertical="center"/>
    </xf>
    <xf numFmtId="0" fontId="2" fillId="0" borderId="4" xfId="14" applyFont="1" applyBorder="1">
      <alignment vertical="center"/>
    </xf>
    <xf numFmtId="0" fontId="2" fillId="0" borderId="4" xfId="15" applyFont="1" applyBorder="1">
      <alignment vertical="center"/>
    </xf>
    <xf numFmtId="0" fontId="2" fillId="0" borderId="4" xfId="16" applyFont="1" applyBorder="1">
      <alignment vertical="center"/>
    </xf>
    <xf numFmtId="0" fontId="2" fillId="0" borderId="4" xfId="16" applyFont="1" applyBorder="1" applyAlignment="1">
      <alignment vertical="center" wrapText="1"/>
    </xf>
    <xf numFmtId="0" fontId="2" fillId="7" borderId="4" xfId="15" applyFont="1" applyFill="1" applyBorder="1">
      <alignment vertical="center"/>
    </xf>
    <xf numFmtId="0" fontId="2" fillId="0" borderId="4" xfId="17" applyFont="1" applyBorder="1">
      <alignment vertical="center"/>
    </xf>
    <xf numFmtId="0" fontId="3" fillId="0" borderId="4" xfId="16" applyFont="1" applyBorder="1">
      <alignment vertical="center"/>
    </xf>
    <xf numFmtId="0" fontId="3" fillId="0" borderId="4" xfId="15" applyFont="1" applyBorder="1">
      <alignment vertical="center"/>
    </xf>
    <xf numFmtId="0" fontId="2" fillId="0" borderId="5" xfId="15" applyFont="1" applyBorder="1">
      <alignment vertical="center"/>
    </xf>
    <xf numFmtId="0" fontId="2" fillId="0" borderId="4" xfId="0" applyFont="1" applyBorder="1" applyAlignment="1">
      <alignment horizontal="left" vertical="center"/>
    </xf>
    <xf numFmtId="0" fontId="2" fillId="0" borderId="4" xfId="0" applyFont="1" applyBorder="1" applyAlignment="1">
      <alignment vertical="center"/>
    </xf>
    <xf numFmtId="0" fontId="3" fillId="0" borderId="4" xfId="0" applyFont="1" applyBorder="1" applyAlignment="1">
      <alignment vertical="center"/>
    </xf>
    <xf numFmtId="0" fontId="3" fillId="0" borderId="0" xfId="0" applyFont="1" applyAlignment="1">
      <alignment horizontal="left" vertical="center"/>
    </xf>
    <xf numFmtId="0" fontId="2" fillId="0" borderId="4" xfId="17" applyFont="1" applyBorder="1" applyAlignment="1">
      <alignment horizontal="center" vertical="center"/>
    </xf>
    <xf numFmtId="0" fontId="3" fillId="5" borderId="4" xfId="10" applyFont="1" applyFill="1" applyBorder="1" applyAlignment="1">
      <alignment horizontal="left" vertical="center"/>
    </xf>
    <xf numFmtId="0" fontId="2" fillId="5" borderId="4" xfId="10" applyFont="1" applyFill="1" applyBorder="1" applyAlignment="1">
      <alignment horizontal="left" vertical="center"/>
    </xf>
    <xf numFmtId="0" fontId="2" fillId="0" borderId="4" xfId="10" applyFont="1" applyBorder="1" applyAlignment="1">
      <alignment vertical="center" wrapText="1"/>
    </xf>
    <xf numFmtId="0" fontId="3" fillId="4" borderId="0" xfId="10" applyFont="1" applyFill="1" applyAlignment="1">
      <alignment horizontal="left" vertical="center"/>
    </xf>
    <xf numFmtId="0" fontId="2" fillId="0" borderId="4" xfId="0" applyFont="1" applyBorder="1" applyAlignment="1">
      <alignment vertical="center" wrapText="1"/>
    </xf>
    <xf numFmtId="0" fontId="2" fillId="4" borderId="4" xfId="0" quotePrefix="1" applyFont="1" applyFill="1" applyBorder="1" applyAlignment="1">
      <alignment horizontal="left" vertical="center" wrapText="1"/>
    </xf>
    <xf numFmtId="0" fontId="3" fillId="4" borderId="4" xfId="0" applyFont="1" applyFill="1" applyBorder="1" applyAlignment="1">
      <alignment horizontal="left" vertical="center"/>
    </xf>
    <xf numFmtId="0" fontId="3" fillId="0" borderId="0" xfId="15" applyFont="1" applyAlignment="1">
      <alignment vertical="center" wrapText="1"/>
    </xf>
    <xf numFmtId="0" fontId="2" fillId="0" borderId="4" xfId="10" applyFont="1" applyBorder="1" applyAlignment="1">
      <alignment horizontal="center" vertical="center" wrapText="1"/>
    </xf>
    <xf numFmtId="0" fontId="3" fillId="0" borderId="0" xfId="10" applyFont="1" applyAlignment="1">
      <alignment horizontal="right" vertical="center"/>
    </xf>
    <xf numFmtId="0" fontId="23" fillId="4" borderId="0" xfId="10" applyFont="1" applyFill="1" applyAlignment="1">
      <alignment horizontal="center" vertical="center" wrapText="1"/>
    </xf>
    <xf numFmtId="0" fontId="2" fillId="0" borderId="0" xfId="10" applyFont="1" applyAlignment="1">
      <alignment horizontal="centerContinuous" vertical="center"/>
    </xf>
    <xf numFmtId="0" fontId="3" fillId="0" borderId="0" xfId="10" applyFont="1" applyAlignment="1">
      <alignment horizontal="centerContinuous" vertical="center"/>
    </xf>
    <xf numFmtId="0" fontId="3" fillId="0" borderId="4" xfId="10" applyFont="1" applyBorder="1" applyAlignment="1">
      <alignment horizontal="left" vertical="center"/>
    </xf>
    <xf numFmtId="0" fontId="8" fillId="0" borderId="4" xfId="10" applyFont="1" applyBorder="1" applyAlignment="1">
      <alignment vertical="center"/>
    </xf>
    <xf numFmtId="0" fontId="3" fillId="0" borderId="4" xfId="10" applyFont="1" applyBorder="1" applyAlignment="1">
      <alignment vertical="center"/>
    </xf>
    <xf numFmtId="0" fontId="3" fillId="6" borderId="4" xfId="10" applyFont="1" applyFill="1" applyBorder="1" applyAlignment="1">
      <alignment vertical="center"/>
    </xf>
    <xf numFmtId="0" fontId="2" fillId="6" borderId="4" xfId="10" applyFont="1" applyFill="1" applyBorder="1" applyAlignment="1">
      <alignment vertical="center"/>
    </xf>
    <xf numFmtId="0" fontId="8" fillId="6" borderId="4" xfId="10" applyFont="1" applyFill="1" applyBorder="1" applyAlignment="1">
      <alignment vertical="center"/>
    </xf>
    <xf numFmtId="0" fontId="9" fillId="0" borderId="0" xfId="10" applyFont="1" applyAlignment="1">
      <alignment vertical="center"/>
    </xf>
    <xf numFmtId="0" fontId="2" fillId="4" borderId="0" xfId="10" applyFont="1" applyFill="1" applyAlignment="1">
      <alignment vertical="center"/>
    </xf>
    <xf numFmtId="0" fontId="7" fillId="4" borderId="0" xfId="10" applyFont="1" applyFill="1" applyAlignment="1">
      <alignment vertical="center"/>
    </xf>
    <xf numFmtId="0" fontId="5" fillId="8" borderId="4" xfId="10" applyFont="1" applyFill="1" applyBorder="1" applyAlignment="1">
      <alignment horizontal="center" vertical="center" wrapText="1"/>
    </xf>
    <xf numFmtId="0" fontId="3" fillId="0" borderId="0" xfId="0" applyFont="1" applyAlignment="1">
      <alignment horizontal="centerContinuous" vertical="center"/>
    </xf>
    <xf numFmtId="0" fontId="2" fillId="0" borderId="0" xfId="0" applyFont="1" applyAlignment="1">
      <alignment horizontal="centerContinuous" vertical="center"/>
    </xf>
    <xf numFmtId="0" fontId="5" fillId="0" borderId="0" xfId="10" applyFont="1" applyAlignment="1">
      <alignment horizontal="left" vertical="center"/>
    </xf>
    <xf numFmtId="0" fontId="6" fillId="0" borderId="0" xfId="10" applyFont="1" applyAlignment="1">
      <alignment horizontal="left" vertical="center"/>
    </xf>
    <xf numFmtId="0" fontId="2" fillId="0" borderId="0" xfId="10" applyFont="1" applyAlignment="1">
      <alignment horizontal="left" vertical="center"/>
    </xf>
    <xf numFmtId="0" fontId="24" fillId="5" borderId="4" xfId="13" applyFont="1" applyFill="1" applyBorder="1" applyAlignment="1">
      <alignment vertical="center"/>
    </xf>
    <xf numFmtId="0" fontId="3" fillId="0" borderId="4" xfId="0" applyFont="1" applyBorder="1" applyAlignment="1">
      <alignment vertical="center" wrapText="1"/>
    </xf>
    <xf numFmtId="0" fontId="3" fillId="0" borderId="0" xfId="0" applyFont="1" applyAlignment="1">
      <alignment vertical="center" wrapText="1"/>
    </xf>
    <xf numFmtId="0" fontId="2" fillId="7" borderId="4" xfId="10" applyFont="1" applyFill="1" applyBorder="1" applyAlignment="1">
      <alignment vertical="center" wrapText="1"/>
    </xf>
    <xf numFmtId="0" fontId="2" fillId="7" borderId="10" xfId="15" applyFont="1" applyFill="1" applyBorder="1">
      <alignment vertical="center"/>
    </xf>
    <xf numFmtId="0" fontId="2" fillId="0" borderId="8" xfId="10" applyFont="1" applyBorder="1" applyAlignment="1">
      <alignment horizontal="centerContinuous" vertical="center"/>
    </xf>
    <xf numFmtId="0" fontId="3" fillId="7" borderId="4" xfId="10" applyFont="1" applyFill="1" applyBorder="1" applyAlignment="1">
      <alignment horizontal="left" vertical="center" wrapText="1"/>
    </xf>
    <xf numFmtId="0" fontId="3" fillId="7" borderId="4" xfId="10" applyFont="1" applyFill="1" applyBorder="1" applyAlignment="1">
      <alignment vertical="center" wrapText="1"/>
    </xf>
    <xf numFmtId="0" fontId="3" fillId="7" borderId="4" xfId="10" applyFont="1" applyFill="1" applyBorder="1" applyAlignment="1">
      <alignment horizontal="center" vertical="center"/>
    </xf>
    <xf numFmtId="0" fontId="2" fillId="0" borderId="8" xfId="15" applyFont="1" applyBorder="1">
      <alignment vertical="center"/>
    </xf>
    <xf numFmtId="0" fontId="2" fillId="7" borderId="0" xfId="10" applyFont="1" applyFill="1" applyAlignment="1">
      <alignment vertical="center"/>
    </xf>
    <xf numFmtId="0" fontId="2" fillId="7" borderId="4" xfId="10" applyFont="1" applyFill="1" applyBorder="1" applyAlignment="1">
      <alignment vertical="center"/>
    </xf>
    <xf numFmtId="0" fontId="2" fillId="0" borderId="4" xfId="15" applyFont="1" applyBorder="1" applyAlignment="1">
      <alignment vertical="center" wrapText="1"/>
    </xf>
    <xf numFmtId="0" fontId="2" fillId="0" borderId="4" xfId="15" applyFont="1" applyBorder="1" applyAlignment="1">
      <alignment horizontal="center" vertical="center" wrapText="1"/>
    </xf>
    <xf numFmtId="0" fontId="2" fillId="7" borderId="4" xfId="10" applyFont="1" applyFill="1" applyBorder="1" applyAlignment="1">
      <alignment horizontal="left" vertical="center" wrapText="1"/>
    </xf>
    <xf numFmtId="0" fontId="3" fillId="0" borderId="4" xfId="15" applyFont="1" applyBorder="1" applyAlignment="1">
      <alignment vertical="center" wrapText="1"/>
    </xf>
    <xf numFmtId="0" fontId="2" fillId="0" borderId="3" xfId="10" applyFont="1" applyBorder="1" applyAlignment="1">
      <alignment horizontal="center" vertical="center"/>
    </xf>
    <xf numFmtId="0" fontId="2" fillId="4" borderId="4" xfId="10" applyFont="1" applyFill="1" applyBorder="1" applyAlignment="1">
      <alignment horizontal="left" vertical="center" wrapText="1"/>
    </xf>
    <xf numFmtId="0" fontId="2" fillId="4" borderId="4" xfId="10" applyFont="1" applyFill="1" applyBorder="1" applyAlignment="1">
      <alignment horizontal="center" vertical="center" wrapText="1"/>
    </xf>
    <xf numFmtId="0" fontId="3" fillId="0" borderId="4" xfId="15" applyFont="1" applyBorder="1" applyAlignment="1">
      <alignment horizontal="center" vertical="center" wrapText="1"/>
    </xf>
    <xf numFmtId="0" fontId="3" fillId="0" borderId="0" xfId="0" applyFont="1" applyAlignment="1">
      <alignment horizontal="right" vertical="center"/>
    </xf>
    <xf numFmtId="0" fontId="2" fillId="0" borderId="4" xfId="10" applyFont="1" applyBorder="1" applyAlignment="1">
      <alignment horizontal="left" vertical="center" wrapText="1"/>
    </xf>
    <xf numFmtId="0" fontId="20" fillId="0" borderId="0" xfId="0" applyFont="1" applyAlignment="1">
      <alignment vertical="center"/>
    </xf>
    <xf numFmtId="0" fontId="2" fillId="5" borderId="4" xfId="0" applyFont="1" applyFill="1" applyBorder="1" applyAlignment="1">
      <alignment horizontal="left" vertical="center"/>
    </xf>
    <xf numFmtId="0" fontId="20" fillId="5" borderId="4" xfId="0" applyFont="1" applyFill="1" applyBorder="1" applyAlignment="1">
      <alignment horizontal="center" vertical="center" wrapText="1"/>
    </xf>
    <xf numFmtId="0" fontId="2" fillId="0" borderId="0" xfId="0" applyFont="1" applyAlignment="1">
      <alignment vertical="center" wrapText="1"/>
    </xf>
    <xf numFmtId="0" fontId="2" fillId="0" borderId="4" xfId="17" applyFont="1" applyBorder="1" applyAlignment="1">
      <alignment vertical="center" wrapText="1"/>
    </xf>
    <xf numFmtId="0" fontId="3" fillId="0" borderId="4" xfId="17" applyFont="1" applyBorder="1" applyAlignment="1">
      <alignment vertical="center" wrapText="1"/>
    </xf>
    <xf numFmtId="0" fontId="3" fillId="0" borderId="4" xfId="17" applyFont="1" applyBorder="1">
      <alignment vertical="center"/>
    </xf>
    <xf numFmtId="0" fontId="3" fillId="0" borderId="4" xfId="17" applyFont="1" applyBorder="1" applyAlignment="1">
      <alignment horizontal="center" vertical="center"/>
    </xf>
    <xf numFmtId="0" fontId="2" fillId="0" borderId="0" xfId="15" applyFont="1" applyAlignment="1">
      <alignment horizontal="left" vertical="center"/>
    </xf>
    <xf numFmtId="0" fontId="2" fillId="0" borderId="0" xfId="59" applyFont="1" applyAlignment="1">
      <alignment horizontal="centerContinuous" vertical="center"/>
    </xf>
    <xf numFmtId="0" fontId="2" fillId="0" borderId="0" xfId="59" applyFont="1">
      <alignment vertical="center"/>
    </xf>
    <xf numFmtId="0" fontId="2" fillId="0" borderId="0" xfId="60" applyFont="1" applyAlignment="1">
      <alignment horizontal="centerContinuous" vertical="center"/>
    </xf>
    <xf numFmtId="0" fontId="2" fillId="0" borderId="0" xfId="60" applyFont="1" applyAlignment="1">
      <alignment vertical="center"/>
    </xf>
    <xf numFmtId="0" fontId="2" fillId="0" borderId="0" xfId="60" applyFont="1" applyAlignment="1">
      <alignment horizontal="center" vertical="center"/>
    </xf>
    <xf numFmtId="0" fontId="3" fillId="0" borderId="0" xfId="60" applyFont="1" applyAlignment="1">
      <alignment horizontal="centerContinuous" vertical="center"/>
    </xf>
    <xf numFmtId="0" fontId="2" fillId="5" borderId="0" xfId="60" applyFont="1" applyFill="1" applyAlignment="1">
      <alignment horizontal="centerContinuous" vertical="center"/>
    </xf>
    <xf numFmtId="0" fontId="3" fillId="0" borderId="0" xfId="59" applyFont="1" applyAlignment="1">
      <alignment horizontal="left" vertical="center"/>
    </xf>
    <xf numFmtId="0" fontId="3" fillId="0" borderId="0" xfId="59" applyFont="1" applyAlignment="1">
      <alignment horizontal="right" vertical="center"/>
    </xf>
    <xf numFmtId="0" fontId="3" fillId="5" borderId="0" xfId="59" applyFont="1" applyFill="1" applyAlignment="1">
      <alignment horizontal="center" vertical="center" wrapText="1"/>
    </xf>
    <xf numFmtId="0" fontId="3" fillId="8" borderId="4" xfId="59" applyFont="1" applyFill="1" applyBorder="1" applyAlignment="1">
      <alignment horizontal="center" vertical="center"/>
    </xf>
    <xf numFmtId="0" fontId="3" fillId="8" borderId="4" xfId="59" applyFont="1" applyFill="1" applyBorder="1" applyAlignment="1">
      <alignment horizontal="center" vertical="center" wrapText="1"/>
    </xf>
    <xf numFmtId="0" fontId="2" fillId="5" borderId="0" xfId="59" applyFont="1" applyFill="1">
      <alignment vertical="center"/>
    </xf>
    <xf numFmtId="0" fontId="3" fillId="8" borderId="6" xfId="59" applyFont="1" applyFill="1" applyBorder="1" applyAlignment="1">
      <alignment horizontal="center" vertical="center" wrapText="1"/>
    </xf>
    <xf numFmtId="0" fontId="2" fillId="0" borderId="4" xfId="59" applyFont="1" applyBorder="1" applyAlignment="1">
      <alignment horizontal="center" vertical="center"/>
    </xf>
    <xf numFmtId="0" fontId="2" fillId="4" borderId="4" xfId="60" applyFont="1" applyFill="1" applyBorder="1" applyAlignment="1">
      <alignment horizontal="left" vertical="center"/>
    </xf>
    <xf numFmtId="0" fontId="2" fillId="0" borderId="4" xfId="59" applyFont="1" applyBorder="1">
      <alignment vertical="center"/>
    </xf>
    <xf numFmtId="0" fontId="3" fillId="4" borderId="4" xfId="60" applyFont="1" applyFill="1" applyBorder="1" applyAlignment="1">
      <alignment horizontal="left" vertical="center"/>
    </xf>
    <xf numFmtId="0" fontId="3" fillId="0" borderId="4" xfId="59" applyFont="1" applyBorder="1">
      <alignment vertical="center"/>
    </xf>
    <xf numFmtId="0" fontId="2" fillId="0" borderId="0" xfId="59" applyFont="1" applyAlignment="1">
      <alignment horizontal="center" vertical="center"/>
    </xf>
    <xf numFmtId="0" fontId="3" fillId="8" borderId="10" xfId="59" applyFont="1" applyFill="1" applyBorder="1" applyAlignment="1">
      <alignment horizontal="center" vertical="center" wrapText="1"/>
    </xf>
    <xf numFmtId="0" fontId="3" fillId="0" borderId="4" xfId="59" applyFont="1" applyBorder="1" applyAlignment="1">
      <alignment horizontal="center" vertical="center"/>
    </xf>
    <xf numFmtId="0" fontId="2" fillId="4" borderId="4" xfId="60" applyFont="1" applyFill="1" applyBorder="1" applyAlignment="1">
      <alignment horizontal="center" vertical="center"/>
    </xf>
    <xf numFmtId="0" fontId="2" fillId="0" borderId="4" xfId="60" applyFont="1" applyBorder="1" applyAlignment="1">
      <alignment vertical="center"/>
    </xf>
    <xf numFmtId="0" fontId="2" fillId="0" borderId="4" xfId="60" applyFont="1" applyBorder="1" applyAlignment="1">
      <alignment horizontal="center" vertical="center"/>
    </xf>
    <xf numFmtId="0" fontId="2" fillId="4" borderId="4" xfId="60" quotePrefix="1" applyFont="1" applyFill="1" applyBorder="1" applyAlignment="1">
      <alignment horizontal="left" vertical="center" wrapText="1"/>
    </xf>
    <xf numFmtId="0" fontId="2" fillId="4" borderId="4" xfId="60" quotePrefix="1" applyFont="1" applyFill="1" applyBorder="1" applyAlignment="1">
      <alignment horizontal="center" vertical="center" wrapText="1"/>
    </xf>
    <xf numFmtId="0" fontId="2" fillId="4" borderId="0" xfId="60" quotePrefix="1" applyFont="1" applyFill="1" applyAlignment="1">
      <alignment horizontal="left" vertical="center" wrapText="1"/>
    </xf>
    <xf numFmtId="0" fontId="3" fillId="4" borderId="0" xfId="60" applyFont="1" applyFill="1" applyAlignment="1">
      <alignment vertical="center"/>
    </xf>
    <xf numFmtId="0" fontId="3" fillId="0" borderId="0" xfId="60" applyFont="1" applyAlignment="1">
      <alignment horizontal="left" vertical="center"/>
    </xf>
    <xf numFmtId="0" fontId="3" fillId="0" borderId="0" xfId="60" applyFont="1" applyAlignment="1">
      <alignment horizontal="center" vertical="center"/>
    </xf>
    <xf numFmtId="0" fontId="3" fillId="0" borderId="0" xfId="60" applyFont="1" applyAlignment="1">
      <alignment horizontal="right" vertical="center"/>
    </xf>
    <xf numFmtId="0" fontId="3" fillId="0" borderId="4" xfId="60" applyFont="1" applyBorder="1" applyAlignment="1">
      <alignment vertical="center" wrapText="1"/>
    </xf>
    <xf numFmtId="0" fontId="3" fillId="0" borderId="4" xfId="60" applyFont="1" applyBorder="1" applyAlignment="1">
      <alignment horizontal="center" vertical="center" wrapText="1"/>
    </xf>
    <xf numFmtId="16" fontId="3" fillId="0" borderId="4" xfId="60" applyNumberFormat="1" applyFont="1" applyBorder="1" applyAlignment="1">
      <alignment horizontal="center" vertical="center" wrapText="1"/>
    </xf>
    <xf numFmtId="0" fontId="3" fillId="0" borderId="0" xfId="60" applyFont="1" applyAlignment="1">
      <alignment vertical="center" wrapText="1"/>
    </xf>
    <xf numFmtId="0" fontId="3" fillId="0" borderId="0" xfId="60" applyFont="1" applyAlignment="1">
      <alignment horizontal="left" vertical="center" wrapText="1"/>
    </xf>
    <xf numFmtId="0" fontId="3" fillId="8" borderId="4" xfId="14" applyFont="1" applyFill="1" applyBorder="1" applyAlignment="1">
      <alignment horizontal="center" vertical="center" wrapText="1"/>
    </xf>
    <xf numFmtId="0" fontId="3" fillId="8" borderId="4" xfId="14" applyFont="1" applyFill="1" applyBorder="1" applyAlignment="1">
      <alignment horizontal="center" vertical="center"/>
    </xf>
    <xf numFmtId="0" fontId="3" fillId="8" borderId="4" xfId="60" applyFont="1" applyFill="1" applyBorder="1" applyAlignment="1">
      <alignment horizontal="center" vertical="center" wrapText="1"/>
    </xf>
    <xf numFmtId="0" fontId="2" fillId="0" borderId="10" xfId="15" applyFont="1" applyBorder="1" applyAlignment="1">
      <alignment horizontal="center" vertical="center"/>
    </xf>
    <xf numFmtId="0" fontId="1" fillId="0" borderId="4" xfId="60" applyBorder="1" applyAlignment="1">
      <alignment vertical="center"/>
    </xf>
    <xf numFmtId="0" fontId="4" fillId="0" borderId="4" xfId="60" applyFont="1" applyBorder="1" applyAlignment="1">
      <alignment vertical="center" wrapText="1"/>
    </xf>
    <xf numFmtId="0" fontId="3" fillId="5" borderId="0" xfId="10" applyFont="1" applyFill="1" applyAlignment="1">
      <alignment horizontal="left" vertical="center"/>
    </xf>
    <xf numFmtId="0" fontId="3" fillId="5" borderId="0" xfId="10" applyFont="1" applyFill="1" applyAlignment="1">
      <alignment horizontal="right" vertical="center"/>
    </xf>
    <xf numFmtId="0" fontId="2" fillId="5" borderId="4" xfId="60" applyFont="1" applyFill="1" applyBorder="1" applyAlignment="1">
      <alignment horizontal="center" vertical="center"/>
    </xf>
    <xf numFmtId="0" fontId="2" fillId="5" borderId="10" xfId="59" applyFont="1" applyFill="1" applyBorder="1">
      <alignment vertical="center"/>
    </xf>
    <xf numFmtId="0" fontId="2" fillId="11" borderId="4" xfId="60" applyFont="1" applyFill="1" applyBorder="1" applyAlignment="1">
      <alignment horizontal="center" vertical="center"/>
    </xf>
    <xf numFmtId="0" fontId="2" fillId="0" borderId="4" xfId="60" applyFont="1" applyBorder="1" applyAlignment="1">
      <alignment vertical="center" wrapText="1"/>
    </xf>
    <xf numFmtId="16" fontId="3" fillId="8" borderId="4" xfId="60" applyNumberFormat="1" applyFont="1" applyFill="1" applyBorder="1" applyAlignment="1">
      <alignment horizontal="center" vertical="center" wrapText="1"/>
    </xf>
    <xf numFmtId="0" fontId="2" fillId="0" borderId="0" xfId="0" quotePrefix="1" applyFont="1" applyAlignment="1">
      <alignment vertical="center"/>
    </xf>
    <xf numFmtId="0" fontId="3" fillId="8" borderId="4" xfId="0" applyFont="1" applyFill="1" applyBorder="1" applyAlignment="1">
      <alignment horizontal="center" vertical="center" wrapText="1"/>
    </xf>
    <xf numFmtId="0" fontId="3" fillId="8" borderId="4" xfId="0" quotePrefix="1" applyFont="1" applyFill="1" applyBorder="1" applyAlignment="1">
      <alignment horizontal="center" vertical="center" wrapText="1"/>
    </xf>
    <xf numFmtId="0" fontId="3" fillId="0" borderId="4" xfId="0" quotePrefix="1" applyFont="1" applyBorder="1" applyAlignment="1">
      <alignment horizontal="center" vertical="center" wrapText="1"/>
    </xf>
    <xf numFmtId="0" fontId="2" fillId="0" borderId="4" xfId="0" applyFont="1" applyBorder="1" applyAlignment="1">
      <alignment horizontal="left" vertical="center" wrapText="1"/>
    </xf>
    <xf numFmtId="0" fontId="26" fillId="0" borderId="0" xfId="0" applyFont="1" applyAlignment="1">
      <alignment vertical="center"/>
    </xf>
    <xf numFmtId="0" fontId="2" fillId="5" borderId="0" xfId="60" applyFont="1" applyFill="1" applyAlignment="1">
      <alignment vertical="center"/>
    </xf>
    <xf numFmtId="0" fontId="2" fillId="0" borderId="0" xfId="0" quotePrefix="1" applyFont="1" applyAlignment="1">
      <alignment horizontal="left" vertical="center"/>
    </xf>
    <xf numFmtId="0" fontId="2" fillId="0" borderId="0" xfId="0" applyFont="1" applyAlignment="1">
      <alignment horizontal="left" vertical="center"/>
    </xf>
    <xf numFmtId="0" fontId="18" fillId="0" borderId="0" xfId="0" applyFont="1" applyAlignment="1">
      <alignment vertical="center"/>
    </xf>
    <xf numFmtId="0" fontId="2" fillId="0" borderId="4" xfId="0" applyFont="1" applyBorder="1" applyAlignment="1">
      <alignment horizontal="justify" vertical="center"/>
    </xf>
    <xf numFmtId="0" fontId="3" fillId="8" borderId="4" xfId="0" applyFont="1" applyFill="1" applyBorder="1" applyAlignment="1">
      <alignment horizontal="center" vertical="center"/>
    </xf>
    <xf numFmtId="0" fontId="18" fillId="0" borderId="4" xfId="0" applyFont="1" applyBorder="1" applyAlignment="1">
      <alignment horizontal="justify" vertical="center"/>
    </xf>
    <xf numFmtId="0" fontId="3" fillId="0" borderId="4" xfId="0" applyFont="1" applyBorder="1" applyAlignment="1">
      <alignment horizontal="justify" vertical="center"/>
    </xf>
    <xf numFmtId="0" fontId="3" fillId="5" borderId="0" xfId="60" applyFont="1" applyFill="1" applyAlignment="1">
      <alignment horizontal="center" vertical="center"/>
    </xf>
    <xf numFmtId="0" fontId="2" fillId="5" borderId="0" xfId="60" applyFont="1" applyFill="1" applyAlignment="1">
      <alignment horizontal="center" vertical="center"/>
    </xf>
    <xf numFmtId="168" fontId="2" fillId="0" borderId="4" xfId="0" applyNumberFormat="1" applyFont="1" applyBorder="1" applyAlignment="1">
      <alignment horizontal="center" vertical="center"/>
    </xf>
    <xf numFmtId="0" fontId="2" fillId="0" borderId="4" xfId="61" applyFont="1" applyBorder="1" applyAlignment="1">
      <alignment vertical="center"/>
    </xf>
    <xf numFmtId="0" fontId="3" fillId="0" borderId="4" xfId="61" applyFont="1" applyBorder="1" applyAlignment="1">
      <alignment vertical="center"/>
    </xf>
    <xf numFmtId="168" fontId="3" fillId="0" borderId="4" xfId="0" applyNumberFormat="1" applyFont="1" applyBorder="1" applyAlignment="1">
      <alignment horizontal="center" vertical="center"/>
    </xf>
    <xf numFmtId="2" fontId="2" fillId="0" borderId="4" xfId="0" applyNumberFormat="1" applyFont="1" applyBorder="1" applyAlignment="1">
      <alignment horizontal="center" vertical="center"/>
    </xf>
    <xf numFmtId="168" fontId="2" fillId="0" borderId="4" xfId="0" quotePrefix="1" applyNumberFormat="1" applyFont="1" applyBorder="1" applyAlignment="1">
      <alignment horizontal="center" vertical="center" wrapText="1"/>
    </xf>
    <xf numFmtId="0" fontId="3" fillId="0" borderId="4" xfId="0" applyFont="1" applyBorder="1" applyAlignment="1">
      <alignment horizontal="left" vertical="center"/>
    </xf>
    <xf numFmtId="0" fontId="2" fillId="0" borderId="4" xfId="0" quotePrefix="1" applyFont="1" applyBorder="1" applyAlignment="1">
      <alignment horizontal="center" vertical="center"/>
    </xf>
    <xf numFmtId="168" fontId="2" fillId="0" borderId="0" xfId="0" applyNumberFormat="1" applyFont="1" applyAlignment="1">
      <alignment horizontal="center" vertical="center"/>
    </xf>
    <xf numFmtId="0" fontId="2" fillId="0" borderId="4" xfId="0" applyFont="1" applyBorder="1" applyAlignment="1">
      <alignment horizontal="right" vertical="center"/>
    </xf>
    <xf numFmtId="0" fontId="3" fillId="8" borderId="4" xfId="0" quotePrefix="1" applyFont="1" applyFill="1" applyBorder="1" applyAlignment="1">
      <alignment horizontal="center" vertical="center"/>
    </xf>
    <xf numFmtId="0" fontId="2" fillId="0" borderId="0" xfId="0" applyFont="1" applyAlignment="1">
      <alignment horizontal="justify" vertical="center" wrapText="1"/>
    </xf>
    <xf numFmtId="0" fontId="3" fillId="0" borderId="4" xfId="0" applyFont="1" applyBorder="1" applyAlignment="1">
      <alignment horizontal="left" vertical="center" wrapText="1"/>
    </xf>
    <xf numFmtId="0" fontId="26" fillId="0" borderId="8" xfId="0" applyFont="1" applyBorder="1" applyAlignment="1">
      <alignment vertical="center"/>
    </xf>
    <xf numFmtId="0" fontId="2" fillId="0" borderId="4" xfId="61" applyFont="1" applyBorder="1" applyAlignment="1">
      <alignment vertical="center" wrapText="1"/>
    </xf>
    <xf numFmtId="0" fontId="3" fillId="0" borderId="4" xfId="61" applyFont="1" applyBorder="1" applyAlignment="1">
      <alignment vertical="center" wrapText="1"/>
    </xf>
    <xf numFmtId="168" fontId="3" fillId="0" borderId="4" xfId="0" applyNumberFormat="1" applyFont="1" applyBorder="1" applyAlignment="1">
      <alignment horizontal="center" vertical="center" wrapText="1"/>
    </xf>
    <xf numFmtId="168" fontId="2" fillId="0" borderId="4" xfId="0" applyNumberFormat="1" applyFont="1" applyBorder="1" applyAlignment="1">
      <alignment horizontal="center" vertical="center" wrapText="1"/>
    </xf>
    <xf numFmtId="168" fontId="2" fillId="0" borderId="4" xfId="0" applyNumberFormat="1" applyFont="1" applyBorder="1" applyAlignment="1">
      <alignment horizontal="left" vertical="center"/>
    </xf>
    <xf numFmtId="0" fontId="3" fillId="8" borderId="3" xfId="15" applyFont="1" applyFill="1" applyBorder="1" applyAlignment="1">
      <alignment horizontal="center" vertical="center" wrapText="1"/>
    </xf>
    <xf numFmtId="0" fontId="3" fillId="8" borderId="3" xfId="59" applyFont="1" applyFill="1" applyBorder="1" applyAlignment="1">
      <alignment horizontal="center" vertical="center" wrapText="1"/>
    </xf>
    <xf numFmtId="0" fontId="2" fillId="5" borderId="4" xfId="59" applyFont="1" applyFill="1" applyBorder="1">
      <alignment vertical="center"/>
    </xf>
    <xf numFmtId="0" fontId="3" fillId="8" borderId="4" xfId="60" applyFont="1" applyFill="1" applyBorder="1" applyAlignment="1">
      <alignment horizontal="center" vertical="center"/>
    </xf>
    <xf numFmtId="0" fontId="3" fillId="9" borderId="5" xfId="59" applyFont="1" applyFill="1" applyBorder="1" applyAlignment="1">
      <alignment vertical="center" wrapText="1"/>
    </xf>
    <xf numFmtId="0" fontId="3" fillId="9" borderId="4" xfId="59" applyFont="1" applyFill="1" applyBorder="1" applyAlignment="1">
      <alignment vertical="center" wrapText="1"/>
    </xf>
    <xf numFmtId="0" fontId="4" fillId="0" borderId="4" xfId="60" applyFont="1" applyBorder="1" applyAlignment="1">
      <alignment horizontal="center" vertical="center" wrapText="1"/>
    </xf>
    <xf numFmtId="0" fontId="2" fillId="0" borderId="4" xfId="60" applyFont="1" applyBorder="1" applyAlignment="1">
      <alignment horizontal="left" vertical="center"/>
    </xf>
    <xf numFmtId="0" fontId="3" fillId="0" borderId="4" xfId="60" applyFont="1" applyBorder="1" applyAlignment="1">
      <alignment horizontal="left" vertical="center" wrapText="1"/>
    </xf>
    <xf numFmtId="0" fontId="3" fillId="0" borderId="4" xfId="60" applyFont="1" applyBorder="1" applyAlignment="1">
      <alignment horizontal="left" vertical="center"/>
    </xf>
    <xf numFmtId="0" fontId="3" fillId="0" borderId="0" xfId="60" applyFont="1" applyAlignment="1">
      <alignment vertical="center"/>
    </xf>
    <xf numFmtId="0" fontId="3" fillId="9" borderId="4" xfId="60" applyFont="1" applyFill="1" applyBorder="1" applyAlignment="1">
      <alignment horizontal="center" vertical="center"/>
    </xf>
    <xf numFmtId="0" fontId="3" fillId="8" borderId="0" xfId="60" applyFont="1" applyFill="1" applyAlignment="1">
      <alignment horizontal="center" vertical="center"/>
    </xf>
    <xf numFmtId="0" fontId="3" fillId="0" borderId="4" xfId="60" quotePrefix="1" applyFont="1" applyBorder="1" applyAlignment="1">
      <alignment horizontal="center" vertical="center" wrapText="1"/>
    </xf>
    <xf numFmtId="0" fontId="2" fillId="0" borderId="4" xfId="60" applyFont="1" applyBorder="1" applyAlignment="1">
      <alignment horizontal="left" vertical="center" wrapText="1"/>
    </xf>
    <xf numFmtId="0" fontId="2" fillId="4" borderId="0" xfId="59" applyFont="1" applyFill="1">
      <alignment vertical="center"/>
    </xf>
    <xf numFmtId="0" fontId="0" fillId="0" borderId="0" xfId="0" applyAlignment="1">
      <alignment horizontal="right"/>
    </xf>
    <xf numFmtId="0" fontId="3" fillId="9" borderId="0" xfId="15" applyFont="1" applyFill="1" applyAlignment="1">
      <alignment horizontal="center" vertical="center" wrapText="1"/>
    </xf>
    <xf numFmtId="0" fontId="3" fillId="9" borderId="8" xfId="15" applyFont="1" applyFill="1" applyBorder="1" applyAlignment="1">
      <alignment horizontal="center" vertical="center" wrapText="1"/>
    </xf>
    <xf numFmtId="0" fontId="2" fillId="7" borderId="8" xfId="15" applyFont="1" applyFill="1" applyBorder="1">
      <alignment vertical="center"/>
    </xf>
    <xf numFmtId="0" fontId="2" fillId="0" borderId="0" xfId="59" applyFont="1" applyAlignment="1">
      <alignment horizontal="left" vertical="center"/>
    </xf>
    <xf numFmtId="0" fontId="2" fillId="0" borderId="0" xfId="15" applyFont="1" applyAlignment="1">
      <alignment horizontal="left" vertical="center"/>
    </xf>
    <xf numFmtId="0" fontId="3" fillId="0" borderId="0" xfId="14" applyFont="1" applyAlignment="1">
      <alignment horizontal="center" vertical="center"/>
    </xf>
    <xf numFmtId="0" fontId="3" fillId="0" borderId="0" xfId="0" applyFont="1" applyAlignment="1">
      <alignment horizontal="center" vertical="center" wrapText="1"/>
    </xf>
    <xf numFmtId="0" fontId="28" fillId="0" borderId="12" xfId="14" applyFont="1" applyBorder="1" applyAlignment="1">
      <alignment horizontal="center" vertical="center" wrapText="1"/>
    </xf>
    <xf numFmtId="0" fontId="2" fillId="0" borderId="13" xfId="14" applyFont="1" applyBorder="1" applyAlignment="1">
      <alignment horizontal="center" vertical="center" wrapText="1"/>
    </xf>
    <xf numFmtId="0" fontId="2" fillId="0" borderId="8" xfId="14" applyFont="1" applyBorder="1" applyAlignment="1">
      <alignment horizontal="center" vertical="center" wrapText="1"/>
    </xf>
    <xf numFmtId="0" fontId="2" fillId="0" borderId="14" xfId="14" applyFont="1" applyBorder="1" applyAlignment="1">
      <alignment horizontal="center" vertical="center" wrapText="1"/>
    </xf>
    <xf numFmtId="0" fontId="2" fillId="0" borderId="15" xfId="14" applyFont="1" applyBorder="1" applyAlignment="1">
      <alignment horizontal="center" vertical="center" wrapText="1"/>
    </xf>
    <xf numFmtId="0" fontId="2" fillId="0" borderId="16" xfId="14" applyFont="1" applyBorder="1" applyAlignment="1">
      <alignment horizontal="center" vertical="center" wrapText="1"/>
    </xf>
    <xf numFmtId="0" fontId="3" fillId="0" borderId="0" xfId="0" applyFont="1" applyAlignment="1">
      <alignment horizontal="center" vertical="center"/>
    </xf>
    <xf numFmtId="0" fontId="3" fillId="9" borderId="4" xfId="15" applyFont="1" applyFill="1" applyBorder="1" applyAlignment="1">
      <alignment horizontal="center" vertical="center" wrapText="1"/>
    </xf>
    <xf numFmtId="0" fontId="2" fillId="8" borderId="4" xfId="10" applyFont="1" applyFill="1" applyBorder="1" applyAlignment="1">
      <alignment horizontal="center" vertical="center" wrapText="1"/>
    </xf>
    <xf numFmtId="0" fontId="3" fillId="8" borderId="4" xfId="14" applyFont="1" applyFill="1" applyBorder="1" applyAlignment="1">
      <alignment horizontal="center" vertical="center" wrapText="1"/>
    </xf>
    <xf numFmtId="0" fontId="2" fillId="8" borderId="4" xfId="0" applyFont="1" applyFill="1" applyBorder="1" applyAlignment="1">
      <alignment horizontal="center" vertical="center" wrapText="1"/>
    </xf>
    <xf numFmtId="0" fontId="3" fillId="8" borderId="4" xfId="14" applyFont="1" applyFill="1" applyBorder="1" applyAlignment="1">
      <alignment horizontal="center" vertical="center"/>
    </xf>
    <xf numFmtId="0" fontId="2" fillId="8" borderId="4" xfId="0" applyFont="1" applyFill="1" applyBorder="1" applyAlignment="1">
      <alignment horizontal="center" vertical="center"/>
    </xf>
    <xf numFmtId="0" fontId="3" fillId="8" borderId="10" xfId="15" applyFont="1" applyFill="1" applyBorder="1" applyAlignment="1">
      <alignment horizontal="center" vertical="center" wrapText="1"/>
    </xf>
    <xf numFmtId="0" fontId="3" fillId="8" borderId="3" xfId="15" applyFont="1" applyFill="1" applyBorder="1" applyAlignment="1">
      <alignment horizontal="center" vertical="center" wrapText="1"/>
    </xf>
    <xf numFmtId="0" fontId="3" fillId="8" borderId="10" xfId="60" applyFont="1" applyFill="1" applyBorder="1" applyAlignment="1">
      <alignment horizontal="center" vertical="center"/>
    </xf>
    <xf numFmtId="0" fontId="3" fillId="8" borderId="9" xfId="60" applyFont="1" applyFill="1" applyBorder="1" applyAlignment="1">
      <alignment horizontal="center" vertical="center"/>
    </xf>
    <xf numFmtId="0" fontId="3" fillId="8" borderId="15" xfId="60" applyFont="1" applyFill="1" applyBorder="1" applyAlignment="1">
      <alignment horizontal="center" vertical="center"/>
    </xf>
    <xf numFmtId="0" fontId="3" fillId="8" borderId="17" xfId="60" applyFont="1" applyFill="1" applyBorder="1" applyAlignment="1">
      <alignment horizontal="center" vertical="center"/>
    </xf>
    <xf numFmtId="0" fontId="3" fillId="8" borderId="5" xfId="59" applyFont="1" applyFill="1" applyBorder="1" applyAlignment="1">
      <alignment horizontal="center" vertical="center" wrapText="1"/>
    </xf>
    <xf numFmtId="0" fontId="3" fillId="8" borderId="7" xfId="59" applyFont="1" applyFill="1" applyBorder="1" applyAlignment="1">
      <alignment horizontal="center" vertical="center" wrapText="1"/>
    </xf>
    <xf numFmtId="0" fontId="3" fillId="8" borderId="6" xfId="59" applyFont="1" applyFill="1" applyBorder="1" applyAlignment="1">
      <alignment horizontal="center" vertical="center" wrapText="1"/>
    </xf>
    <xf numFmtId="0" fontId="2" fillId="0" borderId="5" xfId="59" applyFont="1" applyBorder="1" applyAlignment="1">
      <alignment horizontal="center" vertical="center"/>
    </xf>
    <xf numFmtId="0" fontId="2" fillId="0" borderId="7" xfId="59" applyFont="1" applyBorder="1" applyAlignment="1">
      <alignment horizontal="center" vertical="center"/>
    </xf>
    <xf numFmtId="0" fontId="2" fillId="0" borderId="6" xfId="59" applyFont="1" applyBorder="1" applyAlignment="1">
      <alignment horizontal="center" vertical="center"/>
    </xf>
    <xf numFmtId="0" fontId="2" fillId="0" borderId="5" xfId="60" applyFont="1" applyBorder="1" applyAlignment="1">
      <alignment horizontal="center" vertical="center"/>
    </xf>
    <xf numFmtId="0" fontId="2" fillId="0" borderId="7" xfId="60" applyFont="1" applyBorder="1" applyAlignment="1">
      <alignment horizontal="center" vertical="center"/>
    </xf>
    <xf numFmtId="0" fontId="2" fillId="0" borderId="6" xfId="60" applyFont="1" applyBorder="1" applyAlignment="1">
      <alignment horizontal="center" vertical="center"/>
    </xf>
    <xf numFmtId="0" fontId="3" fillId="8" borderId="4" xfId="60" applyFont="1" applyFill="1" applyBorder="1" applyAlignment="1">
      <alignment horizontal="center" vertical="center" wrapText="1"/>
    </xf>
    <xf numFmtId="0" fontId="3" fillId="8" borderId="5" xfId="60" applyFont="1" applyFill="1" applyBorder="1" applyAlignment="1">
      <alignment horizontal="center" vertical="center" wrapText="1"/>
    </xf>
    <xf numFmtId="0" fontId="3" fillId="8" borderId="7" xfId="60" applyFont="1" applyFill="1" applyBorder="1" applyAlignment="1">
      <alignment horizontal="center" vertical="center" wrapText="1"/>
    </xf>
    <xf numFmtId="0" fontId="3" fillId="8" borderId="6" xfId="60" applyFont="1" applyFill="1" applyBorder="1" applyAlignment="1">
      <alignment horizontal="center" vertical="center" wrapText="1"/>
    </xf>
    <xf numFmtId="0" fontId="3" fillId="8" borderId="5" xfId="60" applyFont="1" applyFill="1" applyBorder="1" applyAlignment="1">
      <alignment horizontal="center" vertical="center"/>
    </xf>
    <xf numFmtId="0" fontId="3" fillId="8" borderId="7" xfId="60" applyFont="1" applyFill="1" applyBorder="1" applyAlignment="1">
      <alignment horizontal="center" vertical="center"/>
    </xf>
    <xf numFmtId="0" fontId="3" fillId="8" borderId="6" xfId="60" applyFont="1" applyFill="1" applyBorder="1" applyAlignment="1">
      <alignment horizontal="center" vertical="center"/>
    </xf>
    <xf numFmtId="0" fontId="3" fillId="8" borderId="10" xfId="59" applyFont="1" applyFill="1" applyBorder="1" applyAlignment="1">
      <alignment horizontal="center" vertical="center" wrapText="1"/>
    </xf>
    <xf numFmtId="0" fontId="3" fillId="8" borderId="3" xfId="59" applyFont="1" applyFill="1" applyBorder="1" applyAlignment="1">
      <alignment horizontal="center" vertical="center" wrapText="1"/>
    </xf>
    <xf numFmtId="0" fontId="3" fillId="8" borderId="9" xfId="59" applyFont="1" applyFill="1" applyBorder="1" applyAlignment="1">
      <alignment horizontal="center" vertical="center" wrapText="1"/>
    </xf>
    <xf numFmtId="0" fontId="3" fillId="0" borderId="0" xfId="15" applyFont="1" applyAlignment="1">
      <alignment horizontal="center" vertical="center"/>
    </xf>
    <xf numFmtId="0" fontId="2" fillId="0" borderId="0" xfId="10" applyFont="1" applyAlignment="1">
      <alignment horizontal="center" vertical="center"/>
    </xf>
    <xf numFmtId="0" fontId="3" fillId="0" borderId="0" xfId="10" applyFont="1" applyAlignment="1">
      <alignment horizontal="center" vertical="center"/>
    </xf>
    <xf numFmtId="0" fontId="3" fillId="8" borderId="4" xfId="15" applyFont="1" applyFill="1" applyBorder="1" applyAlignment="1">
      <alignment horizontal="center" vertical="center" wrapText="1"/>
    </xf>
    <xf numFmtId="0" fontId="3" fillId="8" borderId="4" xfId="15" applyFont="1" applyFill="1" applyBorder="1" applyAlignment="1">
      <alignment horizontal="center" vertical="center"/>
    </xf>
    <xf numFmtId="0" fontId="3" fillId="0" borderId="0" xfId="17" applyFont="1" applyAlignment="1">
      <alignment horizontal="center" vertical="center"/>
    </xf>
    <xf numFmtId="0" fontId="3" fillId="5" borderId="0" xfId="0" applyFont="1" applyFill="1" applyAlignment="1">
      <alignment horizontal="center" vertical="center"/>
    </xf>
    <xf numFmtId="0" fontId="3" fillId="8" borderId="11" xfId="15" applyFont="1" applyFill="1" applyBorder="1" applyAlignment="1">
      <alignment horizontal="center" vertical="center" wrapText="1"/>
    </xf>
    <xf numFmtId="0" fontId="3" fillId="8" borderId="0" xfId="15" applyFont="1" applyFill="1" applyAlignment="1">
      <alignment horizontal="center" vertical="center" wrapText="1"/>
    </xf>
    <xf numFmtId="0" fontId="3" fillId="8" borderId="17" xfId="15" applyFont="1" applyFill="1" applyBorder="1" applyAlignment="1">
      <alignment horizontal="center" vertical="center" wrapText="1"/>
    </xf>
    <xf numFmtId="0" fontId="3" fillId="8" borderId="13" xfId="15" applyFont="1" applyFill="1" applyBorder="1" applyAlignment="1">
      <alignment horizontal="center" vertical="center"/>
    </xf>
    <xf numFmtId="0" fontId="3" fillId="8" borderId="14" xfId="15" applyFont="1" applyFill="1" applyBorder="1" applyAlignment="1">
      <alignment horizontal="center" vertical="center"/>
    </xf>
    <xf numFmtId="0" fontId="3" fillId="8" borderId="16" xfId="15" applyFont="1" applyFill="1" applyBorder="1" applyAlignment="1">
      <alignment horizontal="center" vertical="center"/>
    </xf>
    <xf numFmtId="0" fontId="2" fillId="0" borderId="0" xfId="0" applyFont="1" applyAlignment="1">
      <alignment horizontal="center" vertical="center"/>
    </xf>
    <xf numFmtId="0" fontId="2" fillId="8" borderId="4" xfId="0" applyFont="1" applyFill="1" applyBorder="1" applyAlignment="1">
      <alignment vertical="center"/>
    </xf>
    <xf numFmtId="0" fontId="3" fillId="9" borderId="5" xfId="15" applyFont="1" applyFill="1" applyBorder="1" applyAlignment="1">
      <alignment horizontal="center" vertical="center" wrapText="1"/>
    </xf>
    <xf numFmtId="0" fontId="3" fillId="9" borderId="7" xfId="15" applyFont="1" applyFill="1" applyBorder="1" applyAlignment="1">
      <alignment horizontal="center" vertical="center" wrapText="1"/>
    </xf>
    <xf numFmtId="0" fontId="2" fillId="8" borderId="6" xfId="10" applyFont="1" applyFill="1" applyBorder="1" applyAlignment="1">
      <alignment horizontal="center" vertical="center" wrapText="1"/>
    </xf>
    <xf numFmtId="0" fontId="3" fillId="9" borderId="4" xfId="15" applyFont="1" applyFill="1" applyBorder="1" applyAlignment="1">
      <alignment horizontal="center" vertical="center"/>
    </xf>
    <xf numFmtId="0" fontId="2" fillId="8" borderId="4" xfId="10" applyFont="1" applyFill="1" applyBorder="1" applyAlignment="1">
      <alignment horizontal="center" vertical="center"/>
    </xf>
    <xf numFmtId="0" fontId="3" fillId="9" borderId="10" xfId="15" applyFont="1" applyFill="1" applyBorder="1" applyAlignment="1">
      <alignment horizontal="center" vertical="center" wrapText="1"/>
    </xf>
    <xf numFmtId="0" fontId="3" fillId="9" borderId="3" xfId="15" applyFont="1" applyFill="1" applyBorder="1" applyAlignment="1">
      <alignment horizontal="center" vertical="center" wrapText="1"/>
    </xf>
    <xf numFmtId="0" fontId="3" fillId="9" borderId="9" xfId="15" applyFont="1" applyFill="1" applyBorder="1" applyAlignment="1">
      <alignment horizontal="center" vertical="center" wrapText="1"/>
    </xf>
    <xf numFmtId="0" fontId="3" fillId="0" borderId="0" xfId="17" applyFont="1" applyAlignment="1">
      <alignment horizontal="center" vertical="center" wrapText="1"/>
    </xf>
    <xf numFmtId="0" fontId="3" fillId="0" borderId="0" xfId="10" applyFont="1" applyAlignment="1">
      <alignment horizontal="center" vertical="center" wrapText="1"/>
    </xf>
    <xf numFmtId="0" fontId="3" fillId="4" borderId="0" xfId="10" applyFont="1" applyFill="1" applyAlignment="1">
      <alignment horizontal="center" vertical="center" wrapText="1"/>
    </xf>
    <xf numFmtId="0" fontId="3" fillId="8" borderId="10" xfId="10" applyFont="1" applyFill="1" applyBorder="1" applyAlignment="1">
      <alignment horizontal="center" vertical="center" wrapText="1"/>
    </xf>
    <xf numFmtId="0" fontId="3" fillId="8" borderId="3" xfId="10" applyFont="1" applyFill="1" applyBorder="1" applyAlignment="1">
      <alignment horizontal="center" vertical="center" wrapText="1"/>
    </xf>
    <xf numFmtId="0" fontId="3" fillId="8" borderId="9" xfId="10" applyFont="1" applyFill="1" applyBorder="1" applyAlignment="1">
      <alignment horizontal="center" vertical="center" wrapText="1"/>
    </xf>
    <xf numFmtId="0" fontId="3" fillId="8" borderId="5" xfId="10" applyFont="1" applyFill="1" applyBorder="1" applyAlignment="1">
      <alignment horizontal="center" vertical="center" wrapText="1"/>
    </xf>
    <xf numFmtId="0" fontId="3" fillId="8" borderId="6" xfId="10" applyFont="1" applyFill="1" applyBorder="1" applyAlignment="1">
      <alignment horizontal="center" vertical="center" wrapText="1"/>
    </xf>
    <xf numFmtId="0" fontId="3" fillId="8" borderId="7" xfId="10" applyFont="1" applyFill="1" applyBorder="1" applyAlignment="1">
      <alignment horizontal="center" vertical="center" wrapText="1"/>
    </xf>
    <xf numFmtId="0" fontId="3" fillId="8" borderId="4" xfId="10" applyFont="1" applyFill="1" applyBorder="1" applyAlignment="1">
      <alignment horizontal="center" vertical="center" wrapText="1"/>
    </xf>
    <xf numFmtId="0" fontId="3" fillId="8" borderId="12" xfId="10" applyFont="1" applyFill="1" applyBorder="1" applyAlignment="1">
      <alignment horizontal="center" vertical="center" wrapText="1"/>
    </xf>
    <xf numFmtId="0" fontId="3" fillId="8" borderId="11" xfId="10" applyFont="1" applyFill="1" applyBorder="1" applyAlignment="1">
      <alignment horizontal="center" vertical="center" wrapText="1"/>
    </xf>
    <xf numFmtId="0" fontId="3" fillId="8" borderId="13" xfId="10" applyFont="1" applyFill="1" applyBorder="1" applyAlignment="1">
      <alignment horizontal="center" vertical="center" wrapText="1"/>
    </xf>
    <xf numFmtId="0" fontId="2" fillId="11" borderId="10" xfId="59" applyFont="1" applyFill="1" applyBorder="1" applyAlignment="1">
      <alignment horizontal="center" vertical="center"/>
    </xf>
    <xf numFmtId="0" fontId="2" fillId="11" borderId="3" xfId="59" applyFont="1" applyFill="1" applyBorder="1" applyAlignment="1">
      <alignment horizontal="center" vertical="center"/>
    </xf>
    <xf numFmtId="0" fontId="2" fillId="4" borderId="0" xfId="60" applyFont="1" applyFill="1" applyAlignment="1">
      <alignment horizontal="left" vertical="center" wrapText="1"/>
    </xf>
    <xf numFmtId="0" fontId="3" fillId="8" borderId="5" xfId="59" applyFont="1" applyFill="1" applyBorder="1" applyAlignment="1">
      <alignment horizontal="center" vertical="center"/>
    </xf>
    <xf numFmtId="0" fontId="3" fillId="8" borderId="7" xfId="59" applyFont="1" applyFill="1" applyBorder="1" applyAlignment="1">
      <alignment horizontal="center" vertical="center"/>
    </xf>
    <xf numFmtId="0" fontId="3" fillId="8" borderId="6" xfId="59" applyFont="1" applyFill="1" applyBorder="1" applyAlignment="1">
      <alignment horizontal="center" vertical="center"/>
    </xf>
    <xf numFmtId="0" fontId="3" fillId="0" borderId="8" xfId="15" applyFont="1" applyBorder="1" applyAlignment="1">
      <alignment horizontal="center" vertical="center" wrapText="1"/>
    </xf>
    <xf numFmtId="0" fontId="3" fillId="0" borderId="0" xfId="15" applyFont="1" applyAlignment="1">
      <alignment horizontal="center" vertical="center" wrapText="1"/>
    </xf>
    <xf numFmtId="0" fontId="3" fillId="9" borderId="5" xfId="10" applyFont="1" applyFill="1" applyBorder="1" applyAlignment="1">
      <alignment horizontal="center" vertical="center" wrapText="1"/>
    </xf>
    <xf numFmtId="0" fontId="3" fillId="9" borderId="6" xfId="10" applyFont="1" applyFill="1" applyBorder="1" applyAlignment="1">
      <alignment horizontal="center" vertical="center" wrapText="1"/>
    </xf>
    <xf numFmtId="0" fontId="3" fillId="9" borderId="5" xfId="10" applyFont="1" applyFill="1" applyBorder="1" applyAlignment="1">
      <alignment horizontal="center" vertical="center"/>
    </xf>
    <xf numFmtId="0" fontId="3" fillId="9" borderId="6" xfId="10" applyFont="1" applyFill="1" applyBorder="1" applyAlignment="1">
      <alignment horizontal="center" vertical="center"/>
    </xf>
    <xf numFmtId="0" fontId="3" fillId="9" borderId="6" xfId="15" applyFont="1" applyFill="1" applyBorder="1" applyAlignment="1">
      <alignment horizontal="center" vertical="center" wrapText="1"/>
    </xf>
    <xf numFmtId="0" fontId="2" fillId="10" borderId="10" xfId="10" applyFont="1" applyFill="1" applyBorder="1" applyAlignment="1">
      <alignment horizontal="center" vertical="center"/>
    </xf>
    <xf numFmtId="0" fontId="2" fillId="10" borderId="9" xfId="10" applyFont="1" applyFill="1" applyBorder="1" applyAlignment="1">
      <alignment horizontal="center" vertical="center"/>
    </xf>
    <xf numFmtId="0" fontId="3" fillId="8" borderId="5" xfId="15" applyFont="1" applyFill="1" applyBorder="1" applyAlignment="1">
      <alignment horizontal="center" vertical="center" wrapText="1"/>
    </xf>
    <xf numFmtId="0" fontId="3" fillId="8" borderId="7" xfId="15" applyFont="1" applyFill="1" applyBorder="1" applyAlignment="1">
      <alignment horizontal="center" vertical="center" wrapText="1"/>
    </xf>
    <xf numFmtId="0" fontId="3" fillId="8" borderId="6" xfId="15" applyFont="1" applyFill="1" applyBorder="1" applyAlignment="1">
      <alignment horizontal="center" vertical="center" wrapText="1"/>
    </xf>
    <xf numFmtId="0" fontId="3" fillId="8" borderId="9" xfId="15" applyFont="1" applyFill="1" applyBorder="1" applyAlignment="1">
      <alignment horizontal="center" vertical="center" wrapText="1"/>
    </xf>
    <xf numFmtId="0" fontId="3" fillId="8" borderId="5" xfId="15" applyFont="1" applyFill="1" applyBorder="1" applyAlignment="1">
      <alignment horizontal="center" vertical="center"/>
    </xf>
    <xf numFmtId="0" fontId="3" fillId="8" borderId="6" xfId="15" applyFont="1" applyFill="1" applyBorder="1" applyAlignment="1">
      <alignment horizontal="center" vertical="center"/>
    </xf>
    <xf numFmtId="0" fontId="3" fillId="9" borderId="4" xfId="10" applyFont="1" applyFill="1" applyBorder="1" applyAlignment="1">
      <alignment horizontal="center" vertical="center" wrapText="1"/>
    </xf>
    <xf numFmtId="0" fontId="2" fillId="9" borderId="4" xfId="10" applyFont="1" applyFill="1" applyBorder="1" applyAlignment="1">
      <alignment horizontal="center" vertical="center" wrapText="1"/>
    </xf>
    <xf numFmtId="0" fontId="2" fillId="9" borderId="4" xfId="10" applyFont="1" applyFill="1" applyBorder="1" applyAlignment="1">
      <alignment horizontal="center" vertical="center"/>
    </xf>
    <xf numFmtId="0" fontId="2" fillId="0" borderId="0" xfId="15" applyFont="1" applyAlignment="1">
      <alignment horizontal="left" vertical="center" wrapText="1"/>
    </xf>
    <xf numFmtId="0" fontId="20" fillId="8" borderId="6" xfId="10" applyFont="1" applyFill="1" applyBorder="1" applyAlignment="1">
      <alignment horizontal="center" vertical="center" wrapText="1"/>
    </xf>
    <xf numFmtId="0" fontId="20" fillId="8" borderId="4" xfId="10" applyFont="1" applyFill="1" applyBorder="1" applyAlignment="1">
      <alignment horizontal="center" vertical="center" wrapText="1"/>
    </xf>
    <xf numFmtId="0" fontId="2" fillId="8" borderId="4" xfId="60" applyFont="1" applyFill="1" applyBorder="1" applyAlignment="1">
      <alignment horizontal="center" vertical="center" wrapText="1"/>
    </xf>
    <xf numFmtId="0" fontId="3" fillId="8" borderId="4" xfId="60" applyFont="1" applyFill="1" applyBorder="1" applyAlignment="1">
      <alignment horizontal="center" vertical="center"/>
    </xf>
    <xf numFmtId="0" fontId="2" fillId="8" borderId="4" xfId="60" applyFont="1" applyFill="1" applyBorder="1" applyAlignment="1">
      <alignment horizontal="center" vertical="center"/>
    </xf>
    <xf numFmtId="0" fontId="3" fillId="8" borderId="12" xfId="59" applyFont="1" applyFill="1" applyBorder="1" applyAlignment="1">
      <alignment horizontal="center" vertical="center" wrapText="1"/>
    </xf>
    <xf numFmtId="0" fontId="3" fillId="8" borderId="11" xfId="59" applyFont="1" applyFill="1" applyBorder="1" applyAlignment="1">
      <alignment horizontal="center" vertical="center" wrapText="1"/>
    </xf>
    <xf numFmtId="0" fontId="3" fillId="8" borderId="13" xfId="59" applyFont="1" applyFill="1" applyBorder="1" applyAlignment="1">
      <alignment horizontal="center" vertical="center" wrapText="1"/>
    </xf>
    <xf numFmtId="0" fontId="3" fillId="8" borderId="15" xfId="59" applyFont="1" applyFill="1" applyBorder="1" applyAlignment="1">
      <alignment horizontal="center" vertical="center" wrapText="1"/>
    </xf>
    <xf numFmtId="0" fontId="3" fillId="8" borderId="17" xfId="59" applyFont="1" applyFill="1" applyBorder="1" applyAlignment="1">
      <alignment horizontal="center" vertical="center" wrapText="1"/>
    </xf>
    <xf numFmtId="0" fontId="3" fillId="8" borderId="16" xfId="59" applyFont="1" applyFill="1" applyBorder="1" applyAlignment="1">
      <alignment horizontal="center" vertical="center" wrapText="1"/>
    </xf>
    <xf numFmtId="0" fontId="3" fillId="8" borderId="4" xfId="59" applyFont="1" applyFill="1" applyBorder="1" applyAlignment="1">
      <alignment horizontal="center" vertical="center" wrapText="1"/>
    </xf>
    <xf numFmtId="0" fontId="3" fillId="0" borderId="0" xfId="60" applyFont="1" applyAlignment="1">
      <alignment horizontal="center" vertical="center"/>
    </xf>
    <xf numFmtId="0" fontId="3" fillId="5" borderId="0" xfId="60" applyFont="1" applyFill="1" applyAlignment="1">
      <alignment horizontal="center" vertical="center"/>
    </xf>
    <xf numFmtId="0" fontId="3" fillId="0" borderId="0" xfId="59" applyFont="1" applyAlignment="1">
      <alignment horizontal="center" vertical="center"/>
    </xf>
    <xf numFmtId="0" fontId="2" fillId="0" borderId="0" xfId="60" applyFont="1" applyAlignment="1">
      <alignment horizontal="center" vertical="center"/>
    </xf>
    <xf numFmtId="0" fontId="2" fillId="5" borderId="0" xfId="60" applyFont="1" applyFill="1" applyAlignment="1">
      <alignment horizontal="center" vertical="center"/>
    </xf>
    <xf numFmtId="0" fontId="3" fillId="8" borderId="4" xfId="0" applyFont="1" applyFill="1" applyBorder="1" applyAlignment="1">
      <alignment horizontal="center" vertical="center" wrapText="1"/>
    </xf>
    <xf numFmtId="168" fontId="26" fillId="0" borderId="0" xfId="0" applyNumberFormat="1" applyFont="1" applyAlignment="1">
      <alignment horizontal="left" vertical="center" wrapText="1"/>
    </xf>
    <xf numFmtId="168" fontId="2" fillId="0" borderId="0" xfId="0" applyNumberFormat="1" applyFont="1" applyAlignment="1">
      <alignment horizontal="left" vertical="center" wrapText="1"/>
    </xf>
    <xf numFmtId="0" fontId="26" fillId="0" borderId="0" xfId="0" applyFont="1" applyAlignment="1">
      <alignment horizontal="left" vertical="center" wrapText="1"/>
    </xf>
    <xf numFmtId="0" fontId="26"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center" wrapText="1"/>
    </xf>
    <xf numFmtId="0" fontId="2" fillId="0" borderId="0" xfId="0" applyFont="1" applyAlignment="1">
      <alignment horizontal="left" vertical="center"/>
    </xf>
  </cellXfs>
  <cellStyles count="62">
    <cellStyle name="Body" xfId="1" xr:uid="{00000000-0005-0000-0000-000000000000}"/>
    <cellStyle name="Comma  - Style1" xfId="2" xr:uid="{00000000-0005-0000-0000-000001000000}"/>
    <cellStyle name="Comma 11 2" xfId="23" xr:uid="{00000000-0005-0000-0000-000002000000}"/>
    <cellStyle name="Comma 2" xfId="31" xr:uid="{00000000-0005-0000-0000-000003000000}"/>
    <cellStyle name="Comma 2 2" xfId="32" xr:uid="{00000000-0005-0000-0000-000004000000}"/>
    <cellStyle name="Comma 2 3" xfId="33" xr:uid="{00000000-0005-0000-0000-000005000000}"/>
    <cellStyle name="Comma 3" xfId="34" xr:uid="{00000000-0005-0000-0000-000006000000}"/>
    <cellStyle name="Comma 4" xfId="35" xr:uid="{00000000-0005-0000-0000-000007000000}"/>
    <cellStyle name="Comma 5" xfId="36" xr:uid="{00000000-0005-0000-0000-000008000000}"/>
    <cellStyle name="Comma 6" xfId="27" xr:uid="{00000000-0005-0000-0000-000009000000}"/>
    <cellStyle name="Comma 6 2" xfId="30" xr:uid="{00000000-0005-0000-0000-00000A000000}"/>
    <cellStyle name="Comma 6 3" xfId="55" xr:uid="{00000000-0005-0000-0000-00000B000000}"/>
    <cellStyle name="Comma 6 4" xfId="56" xr:uid="{00000000-0005-0000-0000-00000C000000}"/>
    <cellStyle name="Comma 7" xfId="37" xr:uid="{00000000-0005-0000-0000-00000D000000}"/>
    <cellStyle name="Curren - Style2" xfId="3" xr:uid="{00000000-0005-0000-0000-00000E000000}"/>
    <cellStyle name="Grey" xfId="4" xr:uid="{00000000-0005-0000-0000-00000F000000}"/>
    <cellStyle name="Header1" xfId="5" xr:uid="{00000000-0005-0000-0000-000010000000}"/>
    <cellStyle name="Header2" xfId="6" xr:uid="{00000000-0005-0000-0000-000011000000}"/>
    <cellStyle name="Input [yellow]" xfId="7" xr:uid="{00000000-0005-0000-0000-000012000000}"/>
    <cellStyle name="no dec" xfId="8" xr:uid="{00000000-0005-0000-0000-000013000000}"/>
    <cellStyle name="Normal" xfId="0" builtinId="0"/>
    <cellStyle name="Normal - Style1" xfId="9" xr:uid="{00000000-0005-0000-0000-000015000000}"/>
    <cellStyle name="Normal 15" xfId="22" xr:uid="{00000000-0005-0000-0000-000016000000}"/>
    <cellStyle name="Normal 2" xfId="10" xr:uid="{00000000-0005-0000-0000-000017000000}"/>
    <cellStyle name="Normal 2 2" xfId="11" xr:uid="{00000000-0005-0000-0000-000018000000}"/>
    <cellStyle name="Normal 2 2 2" xfId="38" xr:uid="{00000000-0005-0000-0000-000019000000}"/>
    <cellStyle name="Normal 2 2_Working APR 2007-08 Mahagenco_Bhushan_1.3" xfId="39" xr:uid="{00000000-0005-0000-0000-00001A000000}"/>
    <cellStyle name="Normal 2 3" xfId="12" xr:uid="{00000000-0005-0000-0000-00001B000000}"/>
    <cellStyle name="Normal 2 4" xfId="26" xr:uid="{00000000-0005-0000-0000-00001C000000}"/>
    <cellStyle name="Normal 2 5" xfId="60" xr:uid="{00000000-0005-0000-0000-00001D000000}"/>
    <cellStyle name="Normal 2_ARR FINAL" xfId="40" xr:uid="{00000000-0005-0000-0000-00001E000000}"/>
    <cellStyle name="Normal 3" xfId="13" xr:uid="{00000000-0005-0000-0000-00001F000000}"/>
    <cellStyle name="Normal 3 2" xfId="29" xr:uid="{00000000-0005-0000-0000-000020000000}"/>
    <cellStyle name="Normal 39" xfId="41" xr:uid="{00000000-0005-0000-0000-000021000000}"/>
    <cellStyle name="Normal 4" xfId="25" xr:uid="{00000000-0005-0000-0000-000022000000}"/>
    <cellStyle name="Normal 5" xfId="42" xr:uid="{00000000-0005-0000-0000-000023000000}"/>
    <cellStyle name="Normal 5 2" xfId="43" xr:uid="{00000000-0005-0000-0000-000024000000}"/>
    <cellStyle name="Normal 6" xfId="44" xr:uid="{00000000-0005-0000-0000-000025000000}"/>
    <cellStyle name="Normal 7" xfId="45" xr:uid="{00000000-0005-0000-0000-000026000000}"/>
    <cellStyle name="Normal 8" xfId="57" xr:uid="{00000000-0005-0000-0000-000027000000}"/>
    <cellStyle name="Normal 9" xfId="58" xr:uid="{00000000-0005-0000-0000-000028000000}"/>
    <cellStyle name="Normal_FORMATS 5 YEAR ALOKE" xfId="14" xr:uid="{00000000-0005-0000-0000-000029000000}"/>
    <cellStyle name="Normal_FORMATS 5 YEAR ALOKE 2" xfId="15" xr:uid="{00000000-0005-0000-0000-00002A000000}"/>
    <cellStyle name="Normal_FORMATS 5 YEAR ALOKE 2 2" xfId="59" xr:uid="{00000000-0005-0000-0000-00002B000000}"/>
    <cellStyle name="Normal_FORMATS 5 YEAR ALOKE 3" xfId="16" xr:uid="{00000000-0005-0000-0000-00002C000000}"/>
    <cellStyle name="Normal_FORMATS 5 YEAR ALOKE 3 2" xfId="17" xr:uid="{00000000-0005-0000-0000-00002D000000}"/>
    <cellStyle name="Normal_Sheet1" xfId="61" xr:uid="{00000000-0005-0000-0000-00002E000000}"/>
    <cellStyle name="Percent [0]_#6 Temps &amp; Contractors" xfId="18" xr:uid="{00000000-0005-0000-0000-00002F000000}"/>
    <cellStyle name="Percent [2]" xfId="19" xr:uid="{00000000-0005-0000-0000-000030000000}"/>
    <cellStyle name="Percent 2" xfId="28" xr:uid="{00000000-0005-0000-0000-000031000000}"/>
    <cellStyle name="Percent 2 2" xfId="46" xr:uid="{00000000-0005-0000-0000-000032000000}"/>
    <cellStyle name="Percent 3" xfId="47" xr:uid="{00000000-0005-0000-0000-000033000000}"/>
    <cellStyle name="Percent 3 2" xfId="48" xr:uid="{00000000-0005-0000-0000-000034000000}"/>
    <cellStyle name="Percent 4" xfId="49" xr:uid="{00000000-0005-0000-0000-000035000000}"/>
    <cellStyle name="Percent 41" xfId="24" xr:uid="{00000000-0005-0000-0000-000036000000}"/>
    <cellStyle name="Percent 5" xfId="50" xr:uid="{00000000-0005-0000-0000-000037000000}"/>
    <cellStyle name="Percent 5 2" xfId="51" xr:uid="{00000000-0005-0000-0000-000038000000}"/>
    <cellStyle name="Percent 5 3" xfId="52" xr:uid="{00000000-0005-0000-0000-000039000000}"/>
    <cellStyle name="Percent 6" xfId="53" xr:uid="{00000000-0005-0000-0000-00003A000000}"/>
    <cellStyle name="Percent 6 2" xfId="54" xr:uid="{00000000-0005-0000-0000-00003B000000}"/>
    <cellStyle name="Style 1" xfId="20" xr:uid="{00000000-0005-0000-0000-00003C000000}"/>
    <cellStyle name="Style 2" xfId="21" xr:uid="{00000000-0005-0000-0000-00003D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externalLink" Target="externalLinks/externalLink5.xml"/><Relationship Id="rId42"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externalLink" Target="externalLinks/externalLink8.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externalLink" Target="externalLinks/externalLink6.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externalLink" Target="externalLinks/externalLink9.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ech1\EMAIL\Performance\PERFORMANCE\ocm\Yearly_perf\OCMJAN200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201-04REL-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omp10\c\WINDOWS\Desktop\Latest%20revised%20Cost%20Estimates%20for%20Substation.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suresh\Power\MSEB\MSEB%2001-02\Data\Dispatch%20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Databank\1-Projects%20In%20Hand\DFID\ARR%202003-04\Arr%20Petition%202003-04\For%20Submission\ARR%20Forms%20For%20Submission.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User21\shared%20doc\ARR%202.6%20REV\Performance\PERFORMANCE\ocm\Yearly_perf\OCMJAN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Documents%20and%20Settings\anurag\My%20Documents\petitions\Petition%20for%20trans%20ARR.doc\Databank\1-Projects%20In%20Hand\DFID\ARR%202003-04\Arr%20Petition%202003-04\For%20Submission\ARR%20Forms%20For%20Submission.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Sameer's%20folder\MSEB\Tariff%20Filing%202003-04\Outputs\Models\Working%20Models\old\Dispatch%202.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I:\Performance\PERFORMANCE\ocm\Yearly_perf\OCMJAN20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2000-01"/>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3-04|71"/>
      <sheetName val="03-04|72"/>
      <sheetName val="03-04|74"/>
      <sheetName val="03-04|75"/>
      <sheetName val="03-04|76"/>
      <sheetName val="03-04|77"/>
      <sheetName val="03-04|79"/>
      <sheetName val="03-04|83"/>
      <sheetName val="03-04|Master"/>
      <sheetName val="04REL"/>
      <sheetName val="A 3.7"/>
      <sheetName val="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nit Rate"/>
      <sheetName val="160MVA+2FB"/>
      <sheetName val="160MVA+1FB"/>
      <sheetName val="160MVA Addl"/>
      <sheetName val="220KV FB"/>
      <sheetName val="315MVA Addl"/>
      <sheetName val="40MVA+2FB"/>
      <sheetName val="20MVA+2FB"/>
      <sheetName val="40MVA+1FB"/>
      <sheetName val="132FB"/>
      <sheetName val="40to63"/>
      <sheetName val="20to40"/>
      <sheetName val="Addl.40"/>
      <sheetName val="Addl.20"/>
      <sheetName val="SS-Cost"/>
      <sheetName val="Addl.63 (2)"/>
      <sheetName val="Addl_40"/>
      <sheetName val="Unit_Rate"/>
      <sheetName val="160MVA_Addl"/>
      <sheetName val="220KV_FB"/>
      <sheetName val="315MVA_Addl"/>
      <sheetName val="Addl_401"/>
      <sheetName val="Addl_20"/>
      <sheetName val="Addl_63_(2)"/>
      <sheetName val="132kv DCDS"/>
      <sheetName val=""/>
      <sheetName val="04RE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38">
          <cell r="A38" t="str">
            <v xml:space="preserve">ESTIMATE FOR INSTALLATION OF ADDITIONAL 1X40MVA 132/33KV TRANSFORMER AT EXISTING EHV SUBSTATION </v>
          </cell>
        </row>
        <row r="40">
          <cell r="A40" t="str">
            <v>SCHEDULE</v>
          </cell>
        </row>
        <row r="42">
          <cell r="A42" t="str">
            <v>TOTAL NO. OF LOCATIONS</v>
          </cell>
          <cell r="C42">
            <v>1</v>
          </cell>
        </row>
        <row r="44">
          <cell r="A44" t="str">
            <v>SNO</v>
          </cell>
          <cell r="B44" t="str">
            <v>PARTICULARS</v>
          </cell>
          <cell r="C44" t="str">
            <v>Quantity</v>
          </cell>
          <cell r="D44" t="str">
            <v>EX-W Rate</v>
          </cell>
          <cell r="E44" t="str">
            <v>EX-W Amount</v>
          </cell>
          <cell r="F44" t="str">
            <v>Other Rate</v>
          </cell>
          <cell r="G44" t="str">
            <v>Other Amount</v>
          </cell>
          <cell r="H44" t="str">
            <v>Total Rate</v>
          </cell>
          <cell r="I44" t="str">
            <v>Total Amount</v>
          </cell>
        </row>
        <row r="46">
          <cell r="A46" t="str">
            <v>(A)</v>
          </cell>
          <cell r="B46" t="str">
            <v>220KV EQUIPMENTS</v>
          </cell>
        </row>
        <row r="48">
          <cell r="A48">
            <v>1</v>
          </cell>
          <cell r="B48" t="str">
            <v>Circuit Breaker</v>
          </cell>
          <cell r="C48">
            <v>0</v>
          </cell>
          <cell r="D48">
            <v>13.429399999999999</v>
          </cell>
          <cell r="E48">
            <v>0</v>
          </cell>
          <cell r="F48">
            <v>1.0102</v>
          </cell>
          <cell r="G48">
            <v>0</v>
          </cell>
          <cell r="H48">
            <v>14.439599999999999</v>
          </cell>
          <cell r="I48">
            <v>0</v>
          </cell>
        </row>
        <row r="49">
          <cell r="A49">
            <v>2</v>
          </cell>
          <cell r="B49" t="str">
            <v>Current Transformer</v>
          </cell>
          <cell r="C49">
            <v>0</v>
          </cell>
          <cell r="D49">
            <v>1.3</v>
          </cell>
          <cell r="E49">
            <v>0</v>
          </cell>
          <cell r="F49">
            <v>9.1999999999999998E-2</v>
          </cell>
          <cell r="G49">
            <v>0</v>
          </cell>
          <cell r="H49">
            <v>1.3920000000000001</v>
          </cell>
          <cell r="I49">
            <v>0</v>
          </cell>
        </row>
        <row r="50">
          <cell r="A50">
            <v>3</v>
          </cell>
          <cell r="B50" t="str">
            <v>Isolator (with E/S)</v>
          </cell>
          <cell r="C50">
            <v>0</v>
          </cell>
          <cell r="D50">
            <v>0.50570000000000004</v>
          </cell>
          <cell r="E50">
            <v>0</v>
          </cell>
          <cell r="F50">
            <v>3.2899999999999999E-2</v>
          </cell>
          <cell r="G50">
            <v>0</v>
          </cell>
          <cell r="H50">
            <v>0.53860000000000008</v>
          </cell>
          <cell r="I50">
            <v>0</v>
          </cell>
        </row>
        <row r="51">
          <cell r="A51">
            <v>4</v>
          </cell>
          <cell r="B51" t="str">
            <v>Isolator (without E/S)</v>
          </cell>
          <cell r="C51">
            <v>0</v>
          </cell>
          <cell r="D51">
            <v>0.50570000000000004</v>
          </cell>
          <cell r="E51">
            <v>0</v>
          </cell>
          <cell r="F51">
            <v>3.2899999999999999E-2</v>
          </cell>
          <cell r="G51">
            <v>0</v>
          </cell>
          <cell r="H51">
            <v>0.53860000000000008</v>
          </cell>
          <cell r="I51">
            <v>0</v>
          </cell>
        </row>
        <row r="52">
          <cell r="A52">
            <v>5</v>
          </cell>
          <cell r="B52" t="str">
            <v>LA</v>
          </cell>
          <cell r="C52">
            <v>0</v>
          </cell>
          <cell r="D52">
            <v>0.4234</v>
          </cell>
          <cell r="E52">
            <v>0</v>
          </cell>
          <cell r="F52">
            <v>2.6100000000000002E-2</v>
          </cell>
          <cell r="G52">
            <v>0</v>
          </cell>
          <cell r="H52">
            <v>0.44950000000000001</v>
          </cell>
          <cell r="I52">
            <v>0</v>
          </cell>
        </row>
        <row r="53">
          <cell r="A53">
            <v>6</v>
          </cell>
          <cell r="B53" t="str">
            <v>PI / Solid Core Insulators</v>
          </cell>
          <cell r="C53">
            <v>0</v>
          </cell>
          <cell r="D53">
            <v>0.14399999999999999</v>
          </cell>
          <cell r="E53">
            <v>0</v>
          </cell>
          <cell r="F53">
            <v>9.7999999999999997E-3</v>
          </cell>
          <cell r="G53">
            <v>0</v>
          </cell>
          <cell r="H53">
            <v>0.15379999999999999</v>
          </cell>
          <cell r="I53">
            <v>0</v>
          </cell>
        </row>
        <row r="54">
          <cell r="A54">
            <v>7</v>
          </cell>
          <cell r="B54" t="str">
            <v>C&amp;R Panel(For feeder)</v>
          </cell>
          <cell r="C54">
            <v>0</v>
          </cell>
          <cell r="D54">
            <v>4.5674999999999999</v>
          </cell>
          <cell r="E54">
            <v>0</v>
          </cell>
          <cell r="F54">
            <v>9.1399999999999995E-2</v>
          </cell>
          <cell r="G54">
            <v>0</v>
          </cell>
          <cell r="H54">
            <v>4.6589</v>
          </cell>
          <cell r="I54">
            <v>0</v>
          </cell>
        </row>
        <row r="55">
          <cell r="A55">
            <v>8</v>
          </cell>
          <cell r="B55" t="str">
            <v>C&amp;R Panel (for transformer)</v>
          </cell>
          <cell r="C55">
            <v>0</v>
          </cell>
          <cell r="D55">
            <v>4.5674999999999999</v>
          </cell>
          <cell r="E55">
            <v>0</v>
          </cell>
          <cell r="F55">
            <v>9.1399999999999995E-2</v>
          </cell>
          <cell r="G55">
            <v>0</v>
          </cell>
          <cell r="H55">
            <v>4.6589</v>
          </cell>
          <cell r="I55">
            <v>0</v>
          </cell>
        </row>
        <row r="56">
          <cell r="A56">
            <v>9</v>
          </cell>
          <cell r="B56" t="str">
            <v>C&amp;R Panel (Bus coup./Bus tie)</v>
          </cell>
          <cell r="C56">
            <v>0</v>
          </cell>
          <cell r="D56">
            <v>4.5674999999999999</v>
          </cell>
          <cell r="E56">
            <v>0</v>
          </cell>
          <cell r="F56">
            <v>9.1399999999999995E-2</v>
          </cell>
          <cell r="G56">
            <v>0</v>
          </cell>
          <cell r="H56">
            <v>4.6589</v>
          </cell>
          <cell r="I56">
            <v>0</v>
          </cell>
        </row>
        <row r="57">
          <cell r="A57">
            <v>10</v>
          </cell>
          <cell r="B57" t="str">
            <v>Synchroscope</v>
          </cell>
          <cell r="C57">
            <v>0</v>
          </cell>
          <cell r="D57">
            <v>0</v>
          </cell>
          <cell r="E57">
            <v>0</v>
          </cell>
          <cell r="F57">
            <v>1.5</v>
          </cell>
          <cell r="G57">
            <v>0</v>
          </cell>
          <cell r="H57">
            <v>1.5</v>
          </cell>
          <cell r="I57">
            <v>0</v>
          </cell>
        </row>
        <row r="58">
          <cell r="A58">
            <v>11</v>
          </cell>
          <cell r="B58" t="str">
            <v>PT</v>
          </cell>
          <cell r="C58">
            <v>0</v>
          </cell>
          <cell r="D58">
            <v>1.5</v>
          </cell>
          <cell r="E58">
            <v>0</v>
          </cell>
          <cell r="F58">
            <v>0.1</v>
          </cell>
          <cell r="G58">
            <v>0</v>
          </cell>
          <cell r="H58">
            <v>1.6</v>
          </cell>
          <cell r="I58">
            <v>0</v>
          </cell>
        </row>
        <row r="59">
          <cell r="A59">
            <v>12</v>
          </cell>
          <cell r="B59" t="str">
            <v>Suspension/Tension String with H/W</v>
          </cell>
          <cell r="C59">
            <v>0</v>
          </cell>
          <cell r="D59">
            <v>6.0785000000000006E-2</v>
          </cell>
          <cell r="E59">
            <v>0</v>
          </cell>
          <cell r="F59">
            <v>6.0000000000000001E-3</v>
          </cell>
          <cell r="G59">
            <v>0</v>
          </cell>
          <cell r="H59">
            <v>6.6785000000000011E-2</v>
          </cell>
          <cell r="I59">
            <v>0</v>
          </cell>
        </row>
        <row r="60">
          <cell r="A60">
            <v>13</v>
          </cell>
          <cell r="B60" t="str">
            <v>Double Tension String with H/W</v>
          </cell>
          <cell r="C60">
            <v>0</v>
          </cell>
          <cell r="D60">
            <v>0.11468500000000001</v>
          </cell>
          <cell r="E60">
            <v>0</v>
          </cell>
          <cell r="F60">
            <v>1.1599999999999999E-2</v>
          </cell>
          <cell r="G60">
            <v>0</v>
          </cell>
          <cell r="H60">
            <v>0.12628500000000001</v>
          </cell>
          <cell r="I60">
            <v>0</v>
          </cell>
        </row>
        <row r="62">
          <cell r="B62" t="str">
            <v>SUB TOTAL (A)</v>
          </cell>
          <cell r="C62" t="str">
            <v xml:space="preserve"> </v>
          </cell>
          <cell r="E62">
            <v>0</v>
          </cell>
          <cell r="G62">
            <v>0</v>
          </cell>
          <cell r="I62">
            <v>0</v>
          </cell>
        </row>
        <row r="64">
          <cell r="A64" t="str">
            <v>(B)</v>
          </cell>
          <cell r="B64" t="str">
            <v>132KV EQUIPMENTS</v>
          </cell>
        </row>
        <row r="66">
          <cell r="A66">
            <v>1</v>
          </cell>
          <cell r="B66" t="str">
            <v>Circuit Breaker</v>
          </cell>
          <cell r="C66">
            <v>1</v>
          </cell>
          <cell r="D66">
            <v>6.4887000000000015</v>
          </cell>
          <cell r="E66">
            <v>6.4887000000000015</v>
          </cell>
          <cell r="F66">
            <v>0.57534999999999992</v>
          </cell>
          <cell r="G66">
            <v>0.57534999999999992</v>
          </cell>
          <cell r="H66">
            <v>7.0640500000000017</v>
          </cell>
          <cell r="I66">
            <v>7.0640500000000017</v>
          </cell>
        </row>
        <row r="67">
          <cell r="A67">
            <v>2</v>
          </cell>
          <cell r="B67" t="str">
            <v>CT</v>
          </cell>
          <cell r="C67">
            <v>3</v>
          </cell>
          <cell r="D67">
            <v>0.6766871508379888</v>
          </cell>
          <cell r="E67">
            <v>2.0300614525139666</v>
          </cell>
          <cell r="F67">
            <v>4.9566480446927373E-2</v>
          </cell>
          <cell r="G67">
            <v>0.14869944134078211</v>
          </cell>
          <cell r="H67">
            <v>0.72625363128491616</v>
          </cell>
          <cell r="I67">
            <v>2.1787608938547489</v>
          </cell>
        </row>
        <row r="68">
          <cell r="A68">
            <v>3</v>
          </cell>
          <cell r="B68" t="str">
            <v xml:space="preserve">Isolator  with E/S </v>
          </cell>
          <cell r="C68">
            <v>0</v>
          </cell>
          <cell r="D68">
            <v>0.32090000000000002</v>
          </cell>
          <cell r="E68">
            <v>0</v>
          </cell>
          <cell r="F68">
            <v>2.4400000000000002E-2</v>
          </cell>
          <cell r="G68">
            <v>0</v>
          </cell>
          <cell r="H68">
            <v>0.3453</v>
          </cell>
          <cell r="I68">
            <v>0</v>
          </cell>
        </row>
        <row r="69">
          <cell r="A69">
            <v>4</v>
          </cell>
          <cell r="B69" t="str">
            <v>Isolator without E/S</v>
          </cell>
          <cell r="C69">
            <v>3</v>
          </cell>
          <cell r="D69">
            <v>0.32090000000000002</v>
          </cell>
          <cell r="E69">
            <v>0.96270000000000011</v>
          </cell>
          <cell r="F69">
            <v>2.4400000000000002E-2</v>
          </cell>
          <cell r="G69">
            <v>7.3200000000000001E-2</v>
          </cell>
          <cell r="H69">
            <v>0.3453</v>
          </cell>
          <cell r="I69">
            <v>1.0359</v>
          </cell>
        </row>
        <row r="70">
          <cell r="A70">
            <v>5</v>
          </cell>
          <cell r="B70" t="str">
            <v>PT</v>
          </cell>
          <cell r="C70">
            <v>0</v>
          </cell>
          <cell r="D70">
            <v>0.65</v>
          </cell>
          <cell r="E70">
            <v>0</v>
          </cell>
          <cell r="F70">
            <v>5.6000000000000001E-2</v>
          </cell>
          <cell r="G70">
            <v>0</v>
          </cell>
          <cell r="H70">
            <v>0.70600000000000007</v>
          </cell>
          <cell r="I70">
            <v>0</v>
          </cell>
        </row>
        <row r="71">
          <cell r="A71">
            <v>6</v>
          </cell>
          <cell r="B71" t="str">
            <v>LA</v>
          </cell>
          <cell r="C71">
            <v>3</v>
          </cell>
          <cell r="D71">
            <v>0.2258</v>
          </cell>
          <cell r="E71">
            <v>0.6774</v>
          </cell>
          <cell r="F71">
            <v>1.4200000000000001E-2</v>
          </cell>
          <cell r="G71">
            <v>4.2599999999999999E-2</v>
          </cell>
          <cell r="H71">
            <v>0.24</v>
          </cell>
          <cell r="I71">
            <v>0.72</v>
          </cell>
        </row>
        <row r="72">
          <cell r="A72">
            <v>7</v>
          </cell>
          <cell r="B72" t="str">
            <v>C&amp;R Panel (for 220/132KV Xmer)</v>
          </cell>
          <cell r="C72">
            <v>0</v>
          </cell>
          <cell r="D72">
            <v>4.9398999999999997</v>
          </cell>
          <cell r="E72">
            <v>0</v>
          </cell>
          <cell r="F72">
            <v>0.32175000000000004</v>
          </cell>
          <cell r="G72">
            <v>0</v>
          </cell>
          <cell r="H72">
            <v>5.2616499999999995</v>
          </cell>
          <cell r="I72">
            <v>0</v>
          </cell>
        </row>
        <row r="73">
          <cell r="A73">
            <v>8</v>
          </cell>
          <cell r="B73" t="str">
            <v>C&amp;R Panel (for 132/33KV Xmer)</v>
          </cell>
          <cell r="C73">
            <v>1</v>
          </cell>
          <cell r="D73">
            <v>4.9398999999999997</v>
          </cell>
          <cell r="E73">
            <v>4.9398999999999997</v>
          </cell>
          <cell r="F73">
            <v>0.32175000000000004</v>
          </cell>
          <cell r="G73">
            <v>0.32175000000000004</v>
          </cell>
          <cell r="H73">
            <v>5.2616499999999995</v>
          </cell>
          <cell r="I73">
            <v>5.2616499999999995</v>
          </cell>
        </row>
        <row r="74">
          <cell r="A74">
            <v>9</v>
          </cell>
          <cell r="B74" t="str">
            <v>C&amp;R Panel (for Feeder)</v>
          </cell>
          <cell r="C74">
            <v>0</v>
          </cell>
          <cell r="D74">
            <v>4.9398999999999997</v>
          </cell>
          <cell r="E74">
            <v>0</v>
          </cell>
          <cell r="F74">
            <v>0.32175000000000004</v>
          </cell>
          <cell r="G74">
            <v>0</v>
          </cell>
          <cell r="H74">
            <v>5.2616499999999995</v>
          </cell>
          <cell r="I74">
            <v>0</v>
          </cell>
        </row>
        <row r="75">
          <cell r="A75">
            <v>10</v>
          </cell>
          <cell r="B75" t="str">
            <v>C&amp;R Panel (for Bus coupler)</v>
          </cell>
          <cell r="C75">
            <v>0</v>
          </cell>
          <cell r="D75">
            <v>4.9398999999999997</v>
          </cell>
          <cell r="E75">
            <v>0</v>
          </cell>
          <cell r="F75">
            <v>0.32175000000000004</v>
          </cell>
          <cell r="G75">
            <v>0</v>
          </cell>
          <cell r="H75">
            <v>5.2616499999999995</v>
          </cell>
          <cell r="I75">
            <v>0</v>
          </cell>
        </row>
        <row r="76">
          <cell r="A76">
            <v>11</v>
          </cell>
          <cell r="B76" t="str">
            <v>PI/Solid Core Insulators</v>
          </cell>
          <cell r="C76">
            <v>36</v>
          </cell>
          <cell r="D76">
            <v>7.2499999999999995E-2</v>
          </cell>
          <cell r="E76">
            <v>2.61</v>
          </cell>
          <cell r="F76">
            <v>1.4E-2</v>
          </cell>
          <cell r="G76">
            <v>0.504</v>
          </cell>
          <cell r="H76">
            <v>8.6499999999999994E-2</v>
          </cell>
          <cell r="I76">
            <v>3.1139999999999999</v>
          </cell>
        </row>
        <row r="77">
          <cell r="A77">
            <v>12</v>
          </cell>
          <cell r="B77" t="str">
            <v>Suspension &amp; Tension String with H/W</v>
          </cell>
          <cell r="C77">
            <v>20</v>
          </cell>
          <cell r="D77">
            <v>3.6319999999999998E-2</v>
          </cell>
          <cell r="E77">
            <v>0.72639999999999993</v>
          </cell>
          <cell r="F77">
            <v>3.9924999999999995E-3</v>
          </cell>
          <cell r="G77">
            <v>7.984999999999999E-2</v>
          </cell>
          <cell r="H77">
            <v>4.0312500000000001E-2</v>
          </cell>
          <cell r="I77">
            <v>0.80624999999999991</v>
          </cell>
        </row>
        <row r="78">
          <cell r="A78">
            <v>13</v>
          </cell>
          <cell r="B78" t="str">
            <v>Double Tension String with H/W</v>
          </cell>
          <cell r="C78">
            <v>8</v>
          </cell>
          <cell r="D78">
            <v>5.9319999999999998E-2</v>
          </cell>
          <cell r="E78">
            <v>0.47455999999999998</v>
          </cell>
          <cell r="F78">
            <v>6.9924999999999987E-3</v>
          </cell>
          <cell r="G78">
            <v>5.593999999999999E-2</v>
          </cell>
          <cell r="H78">
            <v>6.6312499999999996E-2</v>
          </cell>
          <cell r="I78">
            <v>0.53049999999999997</v>
          </cell>
        </row>
        <row r="80">
          <cell r="B80" t="str">
            <v>SUB TOTAL (B)</v>
          </cell>
          <cell r="E80">
            <v>18.909721452513967</v>
          </cell>
          <cell r="G80">
            <v>1.801389441340782</v>
          </cell>
          <cell r="I80">
            <v>20.711110893854752</v>
          </cell>
        </row>
        <row r="82">
          <cell r="A82" t="str">
            <v>(C)</v>
          </cell>
          <cell r="B82" t="str">
            <v>33KV EQUIPMENTS</v>
          </cell>
        </row>
        <row r="84">
          <cell r="A84">
            <v>1</v>
          </cell>
          <cell r="B84" t="str">
            <v>Circuit Breaker</v>
          </cell>
          <cell r="C84">
            <v>1</v>
          </cell>
          <cell r="D84">
            <v>2.3801000000000001</v>
          </cell>
          <cell r="E84">
            <v>2.3801000000000001</v>
          </cell>
          <cell r="F84">
            <v>0.1452</v>
          </cell>
          <cell r="G84">
            <v>0.1452</v>
          </cell>
          <cell r="H84">
            <v>2.5253000000000001</v>
          </cell>
          <cell r="I84">
            <v>2.5253000000000001</v>
          </cell>
        </row>
        <row r="85">
          <cell r="A85">
            <v>2</v>
          </cell>
          <cell r="B85" t="str">
            <v>CT</v>
          </cell>
          <cell r="C85">
            <v>3</v>
          </cell>
          <cell r="D85">
            <v>0.1192</v>
          </cell>
          <cell r="E85">
            <v>0.35760000000000003</v>
          </cell>
          <cell r="F85">
            <v>1.23E-2</v>
          </cell>
          <cell r="G85">
            <v>3.6900000000000002E-2</v>
          </cell>
          <cell r="H85">
            <v>0.13150000000000001</v>
          </cell>
          <cell r="I85">
            <v>0.39450000000000002</v>
          </cell>
        </row>
        <row r="86">
          <cell r="A86">
            <v>3</v>
          </cell>
          <cell r="B86" t="str">
            <v>LA</v>
          </cell>
          <cell r="C86">
            <v>3</v>
          </cell>
          <cell r="D86">
            <v>3.6799999999999999E-2</v>
          </cell>
          <cell r="E86">
            <v>0.1104</v>
          </cell>
          <cell r="F86">
            <v>2.3E-3</v>
          </cell>
          <cell r="G86">
            <v>6.8999999999999999E-3</v>
          </cell>
          <cell r="H86">
            <v>3.9099999999999996E-2</v>
          </cell>
          <cell r="I86">
            <v>0.1173</v>
          </cell>
        </row>
        <row r="87">
          <cell r="A87">
            <v>4</v>
          </cell>
          <cell r="B87" t="str">
            <v>Potential transformer</v>
          </cell>
          <cell r="C87">
            <v>0</v>
          </cell>
          <cell r="D87">
            <v>1.2500000000000001E-2</v>
          </cell>
          <cell r="E87">
            <v>0</v>
          </cell>
          <cell r="F87">
            <v>2E-3</v>
          </cell>
          <cell r="G87">
            <v>0</v>
          </cell>
          <cell r="H87">
            <v>1.4500000000000001E-2</v>
          </cell>
          <cell r="I87">
            <v>0</v>
          </cell>
        </row>
        <row r="88">
          <cell r="A88">
            <v>5</v>
          </cell>
          <cell r="B88" t="str">
            <v>Isolator (with E/S) with insulator</v>
          </cell>
          <cell r="C88">
            <v>0</v>
          </cell>
          <cell r="D88">
            <v>0.10929999999999999</v>
          </cell>
          <cell r="E88">
            <v>0</v>
          </cell>
          <cell r="F88">
            <v>7.4999999999999997E-3</v>
          </cell>
          <cell r="G88">
            <v>0</v>
          </cell>
          <cell r="H88">
            <v>0.11679999999999999</v>
          </cell>
          <cell r="I88">
            <v>0</v>
          </cell>
        </row>
        <row r="89">
          <cell r="A89">
            <v>6</v>
          </cell>
          <cell r="B89" t="str">
            <v>Isolator (without E/S) with insulator</v>
          </cell>
          <cell r="C89">
            <v>2</v>
          </cell>
          <cell r="D89">
            <v>0.10929999999999999</v>
          </cell>
          <cell r="E89">
            <v>0.21859999999999999</v>
          </cell>
          <cell r="F89">
            <v>7.4999999999999997E-3</v>
          </cell>
          <cell r="G89">
            <v>1.4999999999999999E-2</v>
          </cell>
          <cell r="H89">
            <v>0.11679999999999999</v>
          </cell>
          <cell r="I89">
            <v>0.23359999999999997</v>
          </cell>
        </row>
        <row r="90">
          <cell r="A90">
            <v>7</v>
          </cell>
          <cell r="B90" t="str">
            <v>C&amp;R Panel(for transformer)</v>
          </cell>
          <cell r="C90">
            <v>1</v>
          </cell>
          <cell r="D90">
            <v>1.8125</v>
          </cell>
          <cell r="E90">
            <v>1.8125</v>
          </cell>
          <cell r="F90">
            <v>9.4200000000000006E-2</v>
          </cell>
          <cell r="G90">
            <v>9.4200000000000006E-2</v>
          </cell>
          <cell r="H90">
            <v>1.9067000000000001</v>
          </cell>
          <cell r="I90">
            <v>1.9067000000000001</v>
          </cell>
        </row>
        <row r="91">
          <cell r="A91">
            <v>8</v>
          </cell>
          <cell r="B91" t="str">
            <v>C&amp;R Panel (for two feeder circuit)</v>
          </cell>
          <cell r="C91">
            <v>0</v>
          </cell>
          <cell r="D91">
            <v>1.8125</v>
          </cell>
          <cell r="E91">
            <v>0</v>
          </cell>
          <cell r="F91">
            <v>9.4200000000000006E-2</v>
          </cell>
          <cell r="G91">
            <v>0</v>
          </cell>
          <cell r="H91">
            <v>1.9067000000000001</v>
          </cell>
          <cell r="I91">
            <v>0</v>
          </cell>
        </row>
        <row r="92">
          <cell r="A92">
            <v>9</v>
          </cell>
          <cell r="B92" t="str">
            <v>Solid Core Insulators</v>
          </cell>
          <cell r="C92">
            <v>3</v>
          </cell>
          <cell r="D92">
            <v>1.2500000000000001E-2</v>
          </cell>
          <cell r="E92">
            <v>3.7500000000000006E-2</v>
          </cell>
          <cell r="F92">
            <v>2E-3</v>
          </cell>
          <cell r="G92">
            <v>6.0000000000000001E-3</v>
          </cell>
          <cell r="H92">
            <v>1.4500000000000001E-2</v>
          </cell>
          <cell r="I92">
            <v>4.3500000000000004E-2</v>
          </cell>
        </row>
        <row r="93">
          <cell r="A93">
            <v>10</v>
          </cell>
          <cell r="B93" t="str">
            <v>Suspension/Tension String with H/W</v>
          </cell>
          <cell r="C93">
            <v>12</v>
          </cell>
          <cell r="D93">
            <v>5.1900000000000002E-3</v>
          </cell>
          <cell r="E93">
            <v>4.1520000000000001E-2</v>
          </cell>
          <cell r="F93">
            <v>2.4000000000000002E-3</v>
          </cell>
          <cell r="G93">
            <v>1.9200000000000002E-2</v>
          </cell>
          <cell r="H93">
            <v>7.5900000000000004E-3</v>
          </cell>
          <cell r="I93">
            <v>6.0720000000000003E-2</v>
          </cell>
        </row>
        <row r="94">
          <cell r="A94">
            <v>11</v>
          </cell>
          <cell r="B94" t="str">
            <v>Double Tension String with H/W</v>
          </cell>
          <cell r="C94">
            <v>8</v>
          </cell>
          <cell r="D94">
            <v>1.038E-2</v>
          </cell>
          <cell r="E94">
            <v>0.12456</v>
          </cell>
          <cell r="F94">
            <v>4.5999999999999999E-3</v>
          </cell>
          <cell r="G94">
            <v>5.5199999999999999E-2</v>
          </cell>
          <cell r="H94">
            <v>1.498E-2</v>
          </cell>
          <cell r="I94">
            <v>0.17976</v>
          </cell>
        </row>
        <row r="96">
          <cell r="B96" t="str">
            <v>SUB TOTAL (C)</v>
          </cell>
          <cell r="E96">
            <v>5.0827799999999996</v>
          </cell>
          <cell r="G96">
            <v>0.37859999999999994</v>
          </cell>
          <cell r="I96">
            <v>5.4613800000000001</v>
          </cell>
        </row>
        <row r="98">
          <cell r="A98" t="str">
            <v>(D)</v>
          </cell>
          <cell r="B98" t="str">
            <v>TRANSFORMER &amp; ASSOCIATED EQUIP.</v>
          </cell>
        </row>
        <row r="100">
          <cell r="A100">
            <v>1</v>
          </cell>
          <cell r="B100" t="str">
            <v>160MVA 220/132KV Xmer
(with oil and associated eqip.)</v>
          </cell>
          <cell r="C100">
            <v>0</v>
          </cell>
          <cell r="D100">
            <v>307.5</v>
          </cell>
          <cell r="E100">
            <v>0</v>
          </cell>
          <cell r="F100">
            <v>12.34</v>
          </cell>
          <cell r="G100">
            <v>0</v>
          </cell>
          <cell r="H100">
            <v>319.83999999999997</v>
          </cell>
          <cell r="I100">
            <v>0</v>
          </cell>
        </row>
        <row r="101">
          <cell r="A101">
            <v>2</v>
          </cell>
          <cell r="B101" t="str">
            <v>40MVA 132/33KV Xmer 
(with oil and associated equip.)</v>
          </cell>
          <cell r="C101">
            <v>1</v>
          </cell>
          <cell r="D101">
            <v>124.35869344262296</v>
          </cell>
          <cell r="E101">
            <v>124.35869344262296</v>
          </cell>
          <cell r="F101">
            <v>8.5145573770491794</v>
          </cell>
          <cell r="G101">
            <v>8.5145573770491794</v>
          </cell>
          <cell r="H101">
            <v>132.87325081967214</v>
          </cell>
          <cell r="I101">
            <v>132.87325081967214</v>
          </cell>
        </row>
        <row r="102">
          <cell r="A102">
            <v>3</v>
          </cell>
          <cell r="B102" t="str">
            <v>Oil filteration Machine(500 Gl.per Hr.)</v>
          </cell>
          <cell r="C102">
            <v>1</v>
          </cell>
          <cell r="D102">
            <v>2.2738</v>
          </cell>
          <cell r="E102">
            <v>2.2738</v>
          </cell>
          <cell r="F102">
            <v>0.30199999999999999</v>
          </cell>
          <cell r="G102">
            <v>0.30199999999999999</v>
          </cell>
          <cell r="H102">
            <v>2.5758000000000001</v>
          </cell>
          <cell r="I102">
            <v>2.5758000000000001</v>
          </cell>
        </row>
        <row r="103">
          <cell r="A103">
            <v>4</v>
          </cell>
          <cell r="B103" t="str">
            <v>Oil Storage Tank (15/20 KL)</v>
          </cell>
          <cell r="C103">
            <v>0</v>
          </cell>
          <cell r="D103">
            <v>0</v>
          </cell>
          <cell r="E103">
            <v>0</v>
          </cell>
          <cell r="F103">
            <v>2</v>
          </cell>
          <cell r="G103">
            <v>0</v>
          </cell>
          <cell r="H103">
            <v>2</v>
          </cell>
          <cell r="I103">
            <v>0</v>
          </cell>
        </row>
        <row r="105">
          <cell r="B105" t="str">
            <v>SUB TOTAL (D)</v>
          </cell>
          <cell r="E105">
            <v>126.63249344262296</v>
          </cell>
          <cell r="G105">
            <v>8.816557377049179</v>
          </cell>
          <cell r="I105">
            <v>135.44905081967212</v>
          </cell>
        </row>
        <row r="107">
          <cell r="A107" t="str">
            <v>(E)</v>
          </cell>
          <cell r="B107" t="str">
            <v xml:space="preserve">220KV &amp;132KV Carrier Comm.Equip.including provision for </v>
          </cell>
        </row>
        <row r="108">
          <cell r="B108" t="str">
            <v>telemetering etc.&amp; sending s/ss reqmnt</v>
          </cell>
        </row>
        <row r="110">
          <cell r="A110">
            <v>1</v>
          </cell>
          <cell r="B110" t="str">
            <v>Carrier cabinet</v>
          </cell>
          <cell r="C110">
            <v>0</v>
          </cell>
          <cell r="D110">
            <v>3.5</v>
          </cell>
          <cell r="E110">
            <v>0</v>
          </cell>
          <cell r="F110">
            <v>3.5709999999999999E-2</v>
          </cell>
          <cell r="G110">
            <v>0</v>
          </cell>
          <cell r="H110">
            <v>3.5357099999999999</v>
          </cell>
          <cell r="I110">
            <v>0</v>
          </cell>
        </row>
        <row r="111">
          <cell r="A111">
            <v>2</v>
          </cell>
          <cell r="B111" t="str">
            <v>Coupling Devices (LMU)</v>
          </cell>
          <cell r="C111">
            <v>0</v>
          </cell>
          <cell r="D111">
            <v>0.8</v>
          </cell>
          <cell r="E111">
            <v>0</v>
          </cell>
          <cell r="F111">
            <v>0</v>
          </cell>
          <cell r="G111">
            <v>0</v>
          </cell>
          <cell r="H111">
            <v>0.8</v>
          </cell>
          <cell r="I111">
            <v>0</v>
          </cell>
        </row>
        <row r="112">
          <cell r="A112">
            <v>3</v>
          </cell>
          <cell r="B112" t="str">
            <v>Protection coupler</v>
          </cell>
          <cell r="C112">
            <v>0</v>
          </cell>
          <cell r="D112">
            <v>1.7</v>
          </cell>
          <cell r="E112">
            <v>0</v>
          </cell>
          <cell r="F112">
            <v>0</v>
          </cell>
          <cell r="G112">
            <v>0</v>
          </cell>
          <cell r="H112">
            <v>1.7</v>
          </cell>
          <cell r="I112">
            <v>0</v>
          </cell>
        </row>
        <row r="113">
          <cell r="A113">
            <v>4</v>
          </cell>
          <cell r="B113" t="str">
            <v>EPAX</v>
          </cell>
          <cell r="C113">
            <v>0</v>
          </cell>
          <cell r="D113">
            <v>2.5</v>
          </cell>
          <cell r="E113">
            <v>0</v>
          </cell>
          <cell r="F113">
            <v>0</v>
          </cell>
          <cell r="G113">
            <v>0</v>
          </cell>
          <cell r="H113">
            <v>2.5</v>
          </cell>
          <cell r="I113">
            <v>0</v>
          </cell>
        </row>
        <row r="114">
          <cell r="A114">
            <v>5</v>
          </cell>
          <cell r="B114" t="str">
            <v>Telephone Sets</v>
          </cell>
          <cell r="C114">
            <v>0</v>
          </cell>
          <cell r="D114">
            <v>0.01</v>
          </cell>
          <cell r="E114">
            <v>0</v>
          </cell>
          <cell r="F114">
            <v>0</v>
          </cell>
          <cell r="G114">
            <v>0</v>
          </cell>
          <cell r="H114">
            <v>0.01</v>
          </cell>
          <cell r="I114">
            <v>0</v>
          </cell>
        </row>
        <row r="115">
          <cell r="A115">
            <v>6</v>
          </cell>
          <cell r="B115" t="str">
            <v>Coxial Cable (KM)</v>
          </cell>
          <cell r="C115">
            <v>0</v>
          </cell>
          <cell r="D115">
            <v>0.8</v>
          </cell>
          <cell r="E115">
            <v>0</v>
          </cell>
          <cell r="F115">
            <v>0</v>
          </cell>
          <cell r="G115">
            <v>0</v>
          </cell>
          <cell r="H115">
            <v>0.8</v>
          </cell>
          <cell r="I115">
            <v>0</v>
          </cell>
        </row>
        <row r="116">
          <cell r="A116">
            <v>7</v>
          </cell>
          <cell r="B116" t="str">
            <v>Telephone Cable</v>
          </cell>
          <cell r="C116">
            <v>0</v>
          </cell>
          <cell r="D116">
            <v>0.25</v>
          </cell>
          <cell r="E116">
            <v>0</v>
          </cell>
          <cell r="F116">
            <v>0</v>
          </cell>
          <cell r="G116">
            <v>0</v>
          </cell>
          <cell r="H116">
            <v>0.25</v>
          </cell>
          <cell r="I116">
            <v>0</v>
          </cell>
        </row>
        <row r="117">
          <cell r="A117">
            <v>8</v>
          </cell>
          <cell r="B117" t="str">
            <v>220kV Wave Trap</v>
          </cell>
          <cell r="C117">
            <v>0</v>
          </cell>
          <cell r="D117">
            <v>1.5</v>
          </cell>
          <cell r="E117">
            <v>0</v>
          </cell>
          <cell r="F117">
            <v>0</v>
          </cell>
          <cell r="G117">
            <v>0</v>
          </cell>
          <cell r="H117">
            <v>1.5</v>
          </cell>
          <cell r="I117">
            <v>0</v>
          </cell>
        </row>
        <row r="118">
          <cell r="A118">
            <v>9</v>
          </cell>
          <cell r="B118" t="str">
            <v>132kV Wave Trap</v>
          </cell>
          <cell r="C118">
            <v>0</v>
          </cell>
          <cell r="D118">
            <v>1</v>
          </cell>
          <cell r="E118">
            <v>0</v>
          </cell>
          <cell r="F118">
            <v>0</v>
          </cell>
          <cell r="G118">
            <v>0</v>
          </cell>
          <cell r="H118">
            <v>1</v>
          </cell>
          <cell r="I118">
            <v>0</v>
          </cell>
        </row>
        <row r="119">
          <cell r="A119">
            <v>10</v>
          </cell>
          <cell r="B119" t="str">
            <v>220kV CVT</v>
          </cell>
          <cell r="C119">
            <v>0</v>
          </cell>
          <cell r="D119">
            <v>2.5</v>
          </cell>
          <cell r="E119">
            <v>0</v>
          </cell>
          <cell r="F119">
            <v>0</v>
          </cell>
          <cell r="G119">
            <v>0</v>
          </cell>
          <cell r="H119">
            <v>2.5</v>
          </cell>
          <cell r="I119">
            <v>0</v>
          </cell>
        </row>
        <row r="120">
          <cell r="A120">
            <v>11</v>
          </cell>
          <cell r="B120" t="str">
            <v>132kV Coupling Capacitors</v>
          </cell>
          <cell r="C120">
            <v>0</v>
          </cell>
          <cell r="D120">
            <v>1</v>
          </cell>
          <cell r="E120">
            <v>0</v>
          </cell>
          <cell r="F120">
            <v>0</v>
          </cell>
          <cell r="G120">
            <v>0</v>
          </cell>
          <cell r="H120">
            <v>1</v>
          </cell>
          <cell r="I120">
            <v>0</v>
          </cell>
        </row>
        <row r="122">
          <cell r="B122" t="str">
            <v>SUB TOTAL (E)</v>
          </cell>
          <cell r="E122">
            <v>0</v>
          </cell>
          <cell r="G122">
            <v>0</v>
          </cell>
          <cell r="I122">
            <v>0</v>
          </cell>
        </row>
        <row r="124">
          <cell r="A124" t="str">
            <v>(F-I)</v>
          </cell>
          <cell r="B124" t="str">
            <v>220KV Structures</v>
          </cell>
          <cell r="C124" t="str">
            <v>Weight of Steel in MT</v>
          </cell>
        </row>
        <row r="126">
          <cell r="A126">
            <v>1</v>
          </cell>
          <cell r="B126" t="str">
            <v>Gantry Column(AGT)</v>
          </cell>
          <cell r="C126">
            <v>0</v>
          </cell>
          <cell r="D126">
            <v>3.6</v>
          </cell>
          <cell r="E126">
            <v>0</v>
          </cell>
        </row>
        <row r="127">
          <cell r="A127">
            <v>2</v>
          </cell>
          <cell r="B127" t="str">
            <v>Gantry Column(AAGT)</v>
          </cell>
          <cell r="C127">
            <v>0</v>
          </cell>
          <cell r="D127">
            <v>5.31</v>
          </cell>
          <cell r="E127">
            <v>0</v>
          </cell>
        </row>
        <row r="128">
          <cell r="A128">
            <v>3</v>
          </cell>
          <cell r="B128" t="str">
            <v>Gantry Beam(AGB)</v>
          </cell>
          <cell r="C128">
            <v>0</v>
          </cell>
          <cell r="D128">
            <v>1.23</v>
          </cell>
          <cell r="E128">
            <v>0</v>
          </cell>
        </row>
        <row r="129">
          <cell r="A129">
            <v>4</v>
          </cell>
          <cell r="B129" t="str">
            <v>Main Busbar Structure(ABM)</v>
          </cell>
          <cell r="C129">
            <v>0</v>
          </cell>
          <cell r="D129">
            <v>2.411</v>
          </cell>
          <cell r="E129">
            <v>0</v>
          </cell>
        </row>
        <row r="130">
          <cell r="A130">
            <v>5</v>
          </cell>
          <cell r="B130" t="str">
            <v>Auxiliary Busbar structure(ABA)</v>
          </cell>
          <cell r="C130">
            <v>0</v>
          </cell>
          <cell r="D130">
            <v>2.327</v>
          </cell>
          <cell r="E130">
            <v>0</v>
          </cell>
        </row>
        <row r="131">
          <cell r="A131">
            <v>6</v>
          </cell>
          <cell r="B131" t="str">
            <v>CT structure</v>
          </cell>
          <cell r="C131">
            <v>0</v>
          </cell>
          <cell r="D131">
            <v>0.27</v>
          </cell>
          <cell r="E131">
            <v>0</v>
          </cell>
        </row>
        <row r="132">
          <cell r="A132">
            <v>7</v>
          </cell>
          <cell r="B132" t="str">
            <v>LA structure</v>
          </cell>
          <cell r="C132">
            <v>0</v>
          </cell>
          <cell r="D132">
            <v>0.13</v>
          </cell>
          <cell r="E132">
            <v>0</v>
          </cell>
        </row>
        <row r="133">
          <cell r="A133">
            <v>8</v>
          </cell>
          <cell r="B133" t="str">
            <v>Post/Solid Core structure</v>
          </cell>
          <cell r="C133">
            <v>0</v>
          </cell>
          <cell r="D133">
            <v>0.21</v>
          </cell>
          <cell r="E133">
            <v>0</v>
          </cell>
        </row>
        <row r="134">
          <cell r="A134">
            <v>9</v>
          </cell>
          <cell r="B134" t="str">
            <v>Isolator structure</v>
          </cell>
          <cell r="C134">
            <v>0</v>
          </cell>
          <cell r="D134">
            <v>2.056</v>
          </cell>
          <cell r="E134">
            <v>0</v>
          </cell>
        </row>
        <row r="135">
          <cell r="A135">
            <v>10</v>
          </cell>
          <cell r="B135" t="str">
            <v>PT/CVT structure</v>
          </cell>
          <cell r="C135">
            <v>0</v>
          </cell>
          <cell r="D135">
            <v>0.27</v>
          </cell>
          <cell r="E135">
            <v>0</v>
          </cell>
        </row>
        <row r="137">
          <cell r="B137" t="str">
            <v>SUB TOTAL (F-I)</v>
          </cell>
          <cell r="E137">
            <v>0</v>
          </cell>
        </row>
        <row r="139">
          <cell r="A139" t="str">
            <v>(F-II)</v>
          </cell>
          <cell r="B139" t="str">
            <v>132KV STRUCTURE</v>
          </cell>
        </row>
        <row r="141">
          <cell r="A141">
            <v>1</v>
          </cell>
          <cell r="B141" t="str">
            <v>Gantry Column</v>
          </cell>
          <cell r="C141">
            <v>4</v>
          </cell>
          <cell r="D141">
            <v>1.9770000000000001</v>
          </cell>
          <cell r="E141">
            <v>7.9080000000000004</v>
          </cell>
        </row>
        <row r="142">
          <cell r="A142">
            <v>2</v>
          </cell>
          <cell r="B142" t="str">
            <v xml:space="preserve">Gantry Beam    </v>
          </cell>
          <cell r="C142">
            <v>3</v>
          </cell>
          <cell r="D142">
            <v>1.0649999999999999</v>
          </cell>
          <cell r="E142">
            <v>3.1949999999999998</v>
          </cell>
        </row>
        <row r="143">
          <cell r="A143">
            <v>3</v>
          </cell>
          <cell r="B143" t="str">
            <v xml:space="preserve">Main busbar structure    </v>
          </cell>
          <cell r="C143">
            <v>1</v>
          </cell>
          <cell r="D143">
            <v>1.5429999999999999</v>
          </cell>
          <cell r="E143">
            <v>1.5429999999999999</v>
          </cell>
        </row>
        <row r="144">
          <cell r="A144">
            <v>4</v>
          </cell>
          <cell r="B144" t="str">
            <v>Aux. Busbar Structure</v>
          </cell>
          <cell r="C144">
            <v>0</v>
          </cell>
          <cell r="D144">
            <v>0.90500000000000003</v>
          </cell>
          <cell r="E144">
            <v>0</v>
          </cell>
        </row>
        <row r="145">
          <cell r="A145">
            <v>5</v>
          </cell>
          <cell r="B145" t="str">
            <v>CT structure</v>
          </cell>
          <cell r="C145">
            <v>3</v>
          </cell>
          <cell r="D145">
            <v>0.23499999999999999</v>
          </cell>
          <cell r="E145">
            <v>0.70499999999999996</v>
          </cell>
        </row>
        <row r="146">
          <cell r="A146">
            <v>6</v>
          </cell>
          <cell r="B146" t="str">
            <v>LA structure</v>
          </cell>
          <cell r="C146">
            <v>3</v>
          </cell>
          <cell r="D146">
            <v>0.17100000000000001</v>
          </cell>
          <cell r="E146">
            <v>0.51300000000000001</v>
          </cell>
        </row>
        <row r="147">
          <cell r="A147">
            <v>7</v>
          </cell>
          <cell r="B147" t="str">
            <v>Post /Solid Core structure</v>
          </cell>
          <cell r="C147">
            <v>3</v>
          </cell>
          <cell r="D147">
            <v>0.20300000000000001</v>
          </cell>
          <cell r="E147">
            <v>0.60899999999999999</v>
          </cell>
        </row>
        <row r="148">
          <cell r="A148">
            <v>8</v>
          </cell>
          <cell r="B148" t="str">
            <v>Isolator structure</v>
          </cell>
          <cell r="C148">
            <v>3</v>
          </cell>
          <cell r="D148">
            <v>1.4419999999999999</v>
          </cell>
          <cell r="E148">
            <v>4.3259999999999996</v>
          </cell>
        </row>
        <row r="149">
          <cell r="A149">
            <v>9</v>
          </cell>
          <cell r="B149" t="str">
            <v>Coupling capacitor</v>
          </cell>
          <cell r="C149">
            <v>0</v>
          </cell>
          <cell r="D149">
            <v>0.17499999999999999</v>
          </cell>
          <cell r="E149">
            <v>0</v>
          </cell>
        </row>
        <row r="150">
          <cell r="A150">
            <v>10</v>
          </cell>
          <cell r="B150" t="str">
            <v>PT structure</v>
          </cell>
          <cell r="C150">
            <v>0</v>
          </cell>
          <cell r="D150">
            <v>0.22700000000000001</v>
          </cell>
          <cell r="E150">
            <v>0</v>
          </cell>
        </row>
        <row r="152">
          <cell r="B152" t="str">
            <v>SUB TOTAL (F-II)</v>
          </cell>
          <cell r="E152">
            <v>18.798999999999999</v>
          </cell>
        </row>
        <row r="154">
          <cell r="A154" t="str">
            <v>(F-III)</v>
          </cell>
          <cell r="B154" t="str">
            <v>33KV STRUCTURE</v>
          </cell>
        </row>
        <row r="156">
          <cell r="A156">
            <v>1</v>
          </cell>
          <cell r="B156" t="str">
            <v>Gantry Column</v>
          </cell>
          <cell r="C156">
            <v>2</v>
          </cell>
          <cell r="D156">
            <v>0.502</v>
          </cell>
          <cell r="E156">
            <v>1.004</v>
          </cell>
        </row>
        <row r="157">
          <cell r="A157">
            <v>2</v>
          </cell>
          <cell r="B157" t="str">
            <v>Gantry Beam</v>
          </cell>
          <cell r="C157">
            <v>2</v>
          </cell>
          <cell r="D157">
            <v>0.28999999999999998</v>
          </cell>
          <cell r="E157">
            <v>0.57999999999999996</v>
          </cell>
        </row>
        <row r="158">
          <cell r="A158">
            <v>3</v>
          </cell>
          <cell r="B158" t="str">
            <v>Main Busbar Structure</v>
          </cell>
          <cell r="C158">
            <v>1</v>
          </cell>
          <cell r="D158">
            <v>0.86899999999999999</v>
          </cell>
          <cell r="E158">
            <v>0.86899999999999999</v>
          </cell>
        </row>
        <row r="159">
          <cell r="A159">
            <v>4</v>
          </cell>
          <cell r="B159" t="str">
            <v>Aux.Busbar Structure</v>
          </cell>
          <cell r="C159">
            <v>0</v>
          </cell>
          <cell r="D159">
            <v>0.71199999999999997</v>
          </cell>
          <cell r="E159">
            <v>0</v>
          </cell>
        </row>
        <row r="160">
          <cell r="A160">
            <v>5</v>
          </cell>
          <cell r="B160" t="str">
            <v>CT Structure</v>
          </cell>
          <cell r="C160">
            <v>3</v>
          </cell>
          <cell r="D160">
            <v>0.1</v>
          </cell>
          <cell r="E160">
            <v>0.30000000000000004</v>
          </cell>
        </row>
        <row r="161">
          <cell r="A161">
            <v>6</v>
          </cell>
          <cell r="B161" t="str">
            <v>LA structure</v>
          </cell>
          <cell r="C161">
            <v>3</v>
          </cell>
          <cell r="D161">
            <v>0.1</v>
          </cell>
          <cell r="E161">
            <v>0.30000000000000004</v>
          </cell>
        </row>
        <row r="162">
          <cell r="A162">
            <v>7</v>
          </cell>
          <cell r="B162" t="str">
            <v>Isolator structure</v>
          </cell>
          <cell r="C162">
            <v>2</v>
          </cell>
          <cell r="D162">
            <v>0.35799999999999998</v>
          </cell>
          <cell r="E162">
            <v>0.71599999999999997</v>
          </cell>
        </row>
        <row r="163">
          <cell r="A163">
            <v>8</v>
          </cell>
          <cell r="B163" t="str">
            <v>PT structure</v>
          </cell>
          <cell r="C163">
            <v>0</v>
          </cell>
          <cell r="D163">
            <v>0.1</v>
          </cell>
          <cell r="E163">
            <v>0</v>
          </cell>
        </row>
        <row r="164">
          <cell r="A164">
            <v>9</v>
          </cell>
          <cell r="B164" t="str">
            <v>Post Insulator structure</v>
          </cell>
          <cell r="C164">
            <v>0</v>
          </cell>
          <cell r="D164">
            <v>0.1</v>
          </cell>
          <cell r="E164">
            <v>0</v>
          </cell>
        </row>
        <row r="166">
          <cell r="B166" t="str">
            <v>SUB TOTAL (F-III)</v>
          </cell>
          <cell r="E166">
            <v>3.7690000000000001</v>
          </cell>
        </row>
        <row r="167">
          <cell r="G167" t="str">
            <v>LS</v>
          </cell>
        </row>
        <row r="168">
          <cell r="B168" t="str">
            <v>SUB TOTAL F(I)+F(II)+F(III)</v>
          </cell>
          <cell r="E168">
            <v>22.567999999999998</v>
          </cell>
        </row>
        <row r="170">
          <cell r="B170" t="str">
            <v>TOTAL  COST OF STEEL (F)</v>
          </cell>
          <cell r="C170">
            <v>22.567999999999998</v>
          </cell>
          <cell r="D170">
            <v>0.26096326530612241</v>
          </cell>
          <cell r="E170">
            <v>5.8894189714285696</v>
          </cell>
          <cell r="F170">
            <v>9.0938775510204083E-3</v>
          </cell>
          <cell r="G170">
            <v>0.20523062857142857</v>
          </cell>
          <cell r="H170">
            <v>0.27005714285714283</v>
          </cell>
          <cell r="I170">
            <v>6.0946495999999986</v>
          </cell>
        </row>
        <row r="172">
          <cell r="A172" t="str">
            <v>G</v>
          </cell>
          <cell r="B172" t="str">
            <v>BUSBAR, EARTHING MATERIAL</v>
          </cell>
          <cell r="I172" t="str">
            <v xml:space="preserve"> </v>
          </cell>
        </row>
        <row r="174">
          <cell r="A174">
            <v>1</v>
          </cell>
          <cell r="B174" t="str">
            <v>Zebra conductor  (in Kms)</v>
          </cell>
          <cell r="C174">
            <v>1</v>
          </cell>
          <cell r="D174">
            <v>1.0555000000000001</v>
          </cell>
          <cell r="E174">
            <v>1.0555000000000001</v>
          </cell>
          <cell r="F174">
            <v>5.5100000000000003E-2</v>
          </cell>
          <cell r="G174">
            <v>5.5100000000000003E-2</v>
          </cell>
          <cell r="H174">
            <v>1.1106</v>
          </cell>
          <cell r="I174">
            <v>1.1106</v>
          </cell>
        </row>
        <row r="175">
          <cell r="A175">
            <v>2</v>
          </cell>
          <cell r="B175" t="str">
            <v>M.S.Flat for earthing/earthing rods (in MT)</v>
          </cell>
          <cell r="C175">
            <v>2</v>
          </cell>
          <cell r="D175">
            <v>0.21840000000000001</v>
          </cell>
          <cell r="E175">
            <v>0.43680000000000002</v>
          </cell>
          <cell r="F175">
            <v>8.2000000000000007E-3</v>
          </cell>
          <cell r="G175">
            <v>1.6400000000000001E-2</v>
          </cell>
          <cell r="H175">
            <v>0.22660000000000002</v>
          </cell>
          <cell r="I175">
            <v>0.45320000000000005</v>
          </cell>
        </row>
        <row r="176">
          <cell r="A176">
            <v>3</v>
          </cell>
          <cell r="B176" t="str">
            <v>Clamps &amp; Connectors</v>
          </cell>
          <cell r="C176">
            <v>40</v>
          </cell>
          <cell r="D176">
            <v>6.3E-3</v>
          </cell>
          <cell r="E176">
            <v>0.252</v>
          </cell>
          <cell r="F176">
            <v>1.6000000000000001E-3</v>
          </cell>
          <cell r="G176">
            <v>6.4000000000000001E-2</v>
          </cell>
          <cell r="H176">
            <v>7.9000000000000008E-3</v>
          </cell>
          <cell r="I176">
            <v>0.316</v>
          </cell>
        </row>
        <row r="177">
          <cell r="A177">
            <v>4</v>
          </cell>
          <cell r="B177" t="str">
            <v>Power &amp; Control Cable</v>
          </cell>
          <cell r="C177">
            <v>2.5</v>
          </cell>
          <cell r="D177">
            <v>0.38729999999999998</v>
          </cell>
          <cell r="E177">
            <v>0.96824999999999994</v>
          </cell>
          <cell r="F177">
            <v>1.0800000000000001E-2</v>
          </cell>
          <cell r="G177">
            <v>2.7000000000000003E-2</v>
          </cell>
          <cell r="H177">
            <v>0.39809999999999995</v>
          </cell>
          <cell r="I177">
            <v>0.99524999999999997</v>
          </cell>
        </row>
        <row r="178">
          <cell r="A178">
            <v>5</v>
          </cell>
          <cell r="B178" t="str">
            <v>Screening conductor</v>
          </cell>
          <cell r="C178" t="str">
            <v>LS</v>
          </cell>
          <cell r="D178">
            <v>0.2</v>
          </cell>
          <cell r="E178">
            <v>0.2</v>
          </cell>
          <cell r="G178">
            <v>0</v>
          </cell>
          <cell r="H178" t="str">
            <v>LS</v>
          </cell>
          <cell r="I178">
            <v>0.2</v>
          </cell>
        </row>
        <row r="179">
          <cell r="A179">
            <v>6</v>
          </cell>
          <cell r="B179" t="str">
            <v>Junction Box etc. &amp; Misc.expendtirues</v>
          </cell>
          <cell r="C179" t="str">
            <v>LS</v>
          </cell>
          <cell r="D179">
            <v>0.5</v>
          </cell>
          <cell r="E179">
            <v>0.5</v>
          </cell>
          <cell r="G179">
            <v>0</v>
          </cell>
          <cell r="H179" t="str">
            <v>LS</v>
          </cell>
          <cell r="I179">
            <v>0.5</v>
          </cell>
        </row>
        <row r="180">
          <cell r="A180">
            <v>7</v>
          </cell>
          <cell r="B180" t="str">
            <v>Fire fighting equipments</v>
          </cell>
          <cell r="C180" t="str">
            <v>LS</v>
          </cell>
          <cell r="E180">
            <v>0</v>
          </cell>
          <cell r="F180">
            <v>0</v>
          </cell>
          <cell r="G180">
            <v>0</v>
          </cell>
          <cell r="H180" t="str">
            <v>LS</v>
          </cell>
          <cell r="I180">
            <v>0</v>
          </cell>
        </row>
        <row r="181">
          <cell r="A181">
            <v>8</v>
          </cell>
          <cell r="B181" t="str">
            <v>Aluminium/Red Oxide Paint and Nut,Bolt,Washers &amp; other misc. material</v>
          </cell>
          <cell r="C181" t="str">
            <v>LS</v>
          </cell>
          <cell r="E181">
            <v>0</v>
          </cell>
          <cell r="F181">
            <v>0.1</v>
          </cell>
          <cell r="G181">
            <v>0.1</v>
          </cell>
          <cell r="H181" t="str">
            <v>LS</v>
          </cell>
          <cell r="I181">
            <v>0.1</v>
          </cell>
        </row>
        <row r="183">
          <cell r="B183" t="str">
            <v>SUB TOTAL (G)</v>
          </cell>
          <cell r="E183">
            <v>3.4125500000000004</v>
          </cell>
          <cell r="G183">
            <v>0.26250000000000001</v>
          </cell>
          <cell r="I183">
            <v>3.6750500000000001</v>
          </cell>
        </row>
        <row r="185">
          <cell r="A185" t="str">
            <v>H</v>
          </cell>
          <cell r="B185" t="str">
            <v>AC/DC SUPPLY</v>
          </cell>
          <cell r="I185" t="str">
            <v xml:space="preserve"> </v>
          </cell>
        </row>
        <row r="187">
          <cell r="A187">
            <v>1</v>
          </cell>
          <cell r="B187" t="str">
            <v>Station Transformer,200KVA,33/0.4KV</v>
          </cell>
          <cell r="C187">
            <v>0</v>
          </cell>
          <cell r="D187">
            <v>2.2999999999999998</v>
          </cell>
          <cell r="E187">
            <v>0</v>
          </cell>
          <cell r="F187">
            <v>0.50600000000000001</v>
          </cell>
          <cell r="G187">
            <v>0</v>
          </cell>
          <cell r="H187">
            <v>2.806</v>
          </cell>
          <cell r="I187">
            <v>0</v>
          </cell>
        </row>
        <row r="188">
          <cell r="A188">
            <v>2</v>
          </cell>
          <cell r="B188" t="str">
            <v>110Volt 300Ah battery</v>
          </cell>
          <cell r="C188">
            <v>0</v>
          </cell>
          <cell r="D188">
            <v>0.65</v>
          </cell>
          <cell r="E188">
            <v>0</v>
          </cell>
          <cell r="F188">
            <v>0.14299999999999999</v>
          </cell>
          <cell r="G188">
            <v>0</v>
          </cell>
          <cell r="H188">
            <v>0.79300000000000004</v>
          </cell>
          <cell r="I188">
            <v>0</v>
          </cell>
        </row>
        <row r="189">
          <cell r="A189">
            <v>3</v>
          </cell>
          <cell r="B189" t="str">
            <v>110Volt 300Ah Battery charger</v>
          </cell>
          <cell r="C189">
            <v>0</v>
          </cell>
          <cell r="D189">
            <v>1.2</v>
          </cell>
          <cell r="E189">
            <v>0</v>
          </cell>
          <cell r="F189">
            <v>0.26400000000000001</v>
          </cell>
          <cell r="G189">
            <v>0</v>
          </cell>
          <cell r="H189">
            <v>1.464</v>
          </cell>
          <cell r="I189">
            <v>0</v>
          </cell>
        </row>
        <row r="190">
          <cell r="A190">
            <v>4</v>
          </cell>
          <cell r="B190" t="str">
            <v>48Volt 300Ah Battery</v>
          </cell>
          <cell r="C190">
            <v>0</v>
          </cell>
          <cell r="D190">
            <v>0.65</v>
          </cell>
          <cell r="E190">
            <v>0</v>
          </cell>
          <cell r="F190">
            <v>0.14299999999999999</v>
          </cell>
          <cell r="G190">
            <v>0</v>
          </cell>
          <cell r="H190">
            <v>0.79300000000000004</v>
          </cell>
          <cell r="I190">
            <v>0</v>
          </cell>
        </row>
        <row r="191">
          <cell r="A191">
            <v>5</v>
          </cell>
          <cell r="B191" t="str">
            <v>48Volt 300Ah Battery charger</v>
          </cell>
          <cell r="C191">
            <v>0</v>
          </cell>
          <cell r="D191">
            <v>1.2</v>
          </cell>
          <cell r="E191">
            <v>0</v>
          </cell>
          <cell r="F191">
            <v>0.26400000000000001</v>
          </cell>
          <cell r="G191">
            <v>0</v>
          </cell>
          <cell r="H191">
            <v>1.464</v>
          </cell>
          <cell r="I191">
            <v>0</v>
          </cell>
        </row>
        <row r="192">
          <cell r="A192">
            <v>6</v>
          </cell>
          <cell r="B192" t="str">
            <v>AC/DC Distribution Boxes 415Volt</v>
          </cell>
          <cell r="C192">
            <v>0</v>
          </cell>
          <cell r="E192">
            <v>0</v>
          </cell>
          <cell r="F192">
            <v>1.25</v>
          </cell>
          <cell r="G192">
            <v>0</v>
          </cell>
          <cell r="H192">
            <v>1.25</v>
          </cell>
          <cell r="I192">
            <v>0</v>
          </cell>
        </row>
        <row r="193">
          <cell r="A193">
            <v>7</v>
          </cell>
          <cell r="B193" t="str">
            <v>Arrangement of Lighting in S/s</v>
          </cell>
          <cell r="C193" t="str">
            <v>LS</v>
          </cell>
          <cell r="E193">
            <v>0</v>
          </cell>
          <cell r="F193">
            <v>0</v>
          </cell>
          <cell r="G193">
            <v>0</v>
          </cell>
          <cell r="H193" t="str">
            <v>LS</v>
          </cell>
          <cell r="I193">
            <v>0</v>
          </cell>
        </row>
        <row r="195">
          <cell r="B195" t="str">
            <v>SUB TOTAL (H)</v>
          </cell>
          <cell r="E195">
            <v>0</v>
          </cell>
          <cell r="G195">
            <v>0</v>
          </cell>
          <cell r="I195">
            <v>0</v>
          </cell>
        </row>
        <row r="197">
          <cell r="A197" t="str">
            <v>I</v>
          </cell>
          <cell r="B197" t="str">
            <v>CIVIL WORKS</v>
          </cell>
          <cell r="I197" t="str">
            <v xml:space="preserve"> </v>
          </cell>
        </row>
        <row r="198">
          <cell r="A198" t="str">
            <v xml:space="preserve"> </v>
          </cell>
          <cell r="B198" t="str">
            <v xml:space="preserve">Foundation work of </v>
          </cell>
          <cell r="I198" t="str">
            <v xml:space="preserve"> </v>
          </cell>
        </row>
        <row r="200">
          <cell r="A200">
            <v>1</v>
          </cell>
          <cell r="B200" t="str">
            <v>Gantry Column(AGT)</v>
          </cell>
          <cell r="C200">
            <v>0</v>
          </cell>
          <cell r="E200">
            <v>0</v>
          </cell>
          <cell r="F200">
            <v>0.28000000000000003</v>
          </cell>
          <cell r="G200">
            <v>0</v>
          </cell>
          <cell r="H200">
            <v>0.28000000000000003</v>
          </cell>
          <cell r="I200">
            <v>0</v>
          </cell>
        </row>
        <row r="201">
          <cell r="A201">
            <v>2</v>
          </cell>
          <cell r="B201" t="str">
            <v>Gantry Column(AAGT)</v>
          </cell>
          <cell r="C201">
            <v>0</v>
          </cell>
          <cell r="E201">
            <v>0</v>
          </cell>
          <cell r="F201">
            <v>0.28000000000000003</v>
          </cell>
          <cell r="G201">
            <v>0</v>
          </cell>
          <cell r="H201">
            <v>0.28000000000000003</v>
          </cell>
          <cell r="I201">
            <v>0</v>
          </cell>
        </row>
        <row r="202">
          <cell r="A202">
            <v>3</v>
          </cell>
          <cell r="B202" t="str">
            <v>220KV Main Busbar</v>
          </cell>
          <cell r="C202">
            <v>0</v>
          </cell>
          <cell r="E202">
            <v>0</v>
          </cell>
          <cell r="F202">
            <v>0.191</v>
          </cell>
          <cell r="G202">
            <v>0</v>
          </cell>
          <cell r="H202">
            <v>0.191</v>
          </cell>
          <cell r="I202">
            <v>0</v>
          </cell>
        </row>
        <row r="203">
          <cell r="A203">
            <v>4</v>
          </cell>
          <cell r="B203" t="str">
            <v xml:space="preserve">220KV Aux.Busbar </v>
          </cell>
          <cell r="C203">
            <v>0</v>
          </cell>
          <cell r="E203">
            <v>0</v>
          </cell>
          <cell r="F203">
            <v>0.21</v>
          </cell>
          <cell r="G203">
            <v>0</v>
          </cell>
          <cell r="H203">
            <v>0.21</v>
          </cell>
          <cell r="I203">
            <v>0</v>
          </cell>
        </row>
        <row r="204">
          <cell r="A204">
            <v>5</v>
          </cell>
          <cell r="B204" t="str">
            <v>220KV Isolator</v>
          </cell>
          <cell r="C204">
            <v>0</v>
          </cell>
          <cell r="E204">
            <v>0</v>
          </cell>
          <cell r="F204">
            <v>0.16500000000000001</v>
          </cell>
          <cell r="G204">
            <v>0</v>
          </cell>
          <cell r="H204">
            <v>0.16500000000000001</v>
          </cell>
          <cell r="I204">
            <v>0</v>
          </cell>
        </row>
        <row r="205">
          <cell r="A205">
            <v>6</v>
          </cell>
          <cell r="B205" t="str">
            <v>220KV CB</v>
          </cell>
          <cell r="C205">
            <v>0</v>
          </cell>
          <cell r="E205">
            <v>0</v>
          </cell>
          <cell r="F205">
            <v>0.311</v>
          </cell>
          <cell r="G205">
            <v>0</v>
          </cell>
          <cell r="H205">
            <v>0.311</v>
          </cell>
          <cell r="I205">
            <v>0</v>
          </cell>
        </row>
        <row r="206">
          <cell r="A206">
            <v>7</v>
          </cell>
          <cell r="B206" t="str">
            <v>220KV CT</v>
          </cell>
          <cell r="C206">
            <v>0</v>
          </cell>
          <cell r="E206">
            <v>0</v>
          </cell>
          <cell r="F206">
            <v>0.05</v>
          </cell>
          <cell r="G206">
            <v>0</v>
          </cell>
          <cell r="H206">
            <v>0.05</v>
          </cell>
          <cell r="I206">
            <v>0</v>
          </cell>
        </row>
        <row r="207">
          <cell r="A207">
            <v>8</v>
          </cell>
          <cell r="B207" t="str">
            <v>220KV CVT/PT</v>
          </cell>
          <cell r="C207">
            <v>0</v>
          </cell>
          <cell r="E207">
            <v>0</v>
          </cell>
          <cell r="F207">
            <v>0.05</v>
          </cell>
          <cell r="G207">
            <v>0</v>
          </cell>
          <cell r="H207">
            <v>0.05</v>
          </cell>
          <cell r="I207">
            <v>0</v>
          </cell>
        </row>
        <row r="208">
          <cell r="A208">
            <v>9</v>
          </cell>
          <cell r="B208" t="str">
            <v>220KV LA</v>
          </cell>
          <cell r="C208">
            <v>0</v>
          </cell>
          <cell r="E208">
            <v>0</v>
          </cell>
          <cell r="F208">
            <v>2.5000000000000001E-2</v>
          </cell>
          <cell r="G208">
            <v>0</v>
          </cell>
          <cell r="H208">
            <v>2.5000000000000001E-2</v>
          </cell>
          <cell r="I208">
            <v>0</v>
          </cell>
        </row>
        <row r="209">
          <cell r="A209">
            <v>10</v>
          </cell>
          <cell r="B209" t="str">
            <v>220KV Post/Solid Core Insulators</v>
          </cell>
          <cell r="C209">
            <v>0</v>
          </cell>
          <cell r="E209">
            <v>0</v>
          </cell>
          <cell r="F209">
            <v>0.06</v>
          </cell>
          <cell r="G209">
            <v>0</v>
          </cell>
          <cell r="H209">
            <v>0.06</v>
          </cell>
          <cell r="I209">
            <v>0</v>
          </cell>
        </row>
        <row r="210">
          <cell r="A210">
            <v>11</v>
          </cell>
          <cell r="B210" t="str">
            <v>160MVA transformer</v>
          </cell>
          <cell r="C210">
            <v>0</v>
          </cell>
          <cell r="E210">
            <v>0</v>
          </cell>
          <cell r="F210">
            <v>0.54</v>
          </cell>
          <cell r="G210">
            <v>0</v>
          </cell>
          <cell r="H210">
            <v>0.54</v>
          </cell>
          <cell r="I210">
            <v>0</v>
          </cell>
        </row>
        <row r="211">
          <cell r="A211">
            <v>12</v>
          </cell>
          <cell r="B211" t="str">
            <v>40MVA transformer</v>
          </cell>
          <cell r="C211">
            <v>1</v>
          </cell>
          <cell r="E211">
            <v>0</v>
          </cell>
          <cell r="F211">
            <v>0.53</v>
          </cell>
          <cell r="G211">
            <v>0.53</v>
          </cell>
          <cell r="H211">
            <v>0.53</v>
          </cell>
          <cell r="I211">
            <v>0.53</v>
          </cell>
        </row>
        <row r="212">
          <cell r="A212">
            <v>13</v>
          </cell>
          <cell r="B212" t="str">
            <v>132KV Gantry</v>
          </cell>
          <cell r="C212">
            <v>4</v>
          </cell>
          <cell r="E212">
            <v>0</v>
          </cell>
          <cell r="F212">
            <v>0.3</v>
          </cell>
          <cell r="G212">
            <v>1.2</v>
          </cell>
          <cell r="H212">
            <v>0.3</v>
          </cell>
          <cell r="I212">
            <v>1.2</v>
          </cell>
        </row>
        <row r="213">
          <cell r="A213">
            <v>14</v>
          </cell>
          <cell r="B213" t="str">
            <v xml:space="preserve">132KV main busbar foundation </v>
          </cell>
          <cell r="C213">
            <v>1</v>
          </cell>
          <cell r="E213">
            <v>0</v>
          </cell>
          <cell r="F213">
            <v>0.16500000000000001</v>
          </cell>
          <cell r="G213">
            <v>0.16500000000000001</v>
          </cell>
          <cell r="H213">
            <v>0.16500000000000001</v>
          </cell>
          <cell r="I213">
            <v>0.16500000000000001</v>
          </cell>
        </row>
        <row r="214">
          <cell r="A214">
            <v>15</v>
          </cell>
          <cell r="B214" t="str">
            <v>132KV aux.busbar foundation</v>
          </cell>
          <cell r="C214">
            <v>0</v>
          </cell>
          <cell r="E214">
            <v>0</v>
          </cell>
          <cell r="F214">
            <v>0.121</v>
          </cell>
          <cell r="G214">
            <v>0</v>
          </cell>
          <cell r="H214">
            <v>0.121</v>
          </cell>
          <cell r="I214">
            <v>0</v>
          </cell>
        </row>
        <row r="215">
          <cell r="A215">
            <v>16</v>
          </cell>
          <cell r="B215" t="str">
            <v>132KV Isolator</v>
          </cell>
          <cell r="C215">
            <v>3</v>
          </cell>
          <cell r="E215">
            <v>0</v>
          </cell>
          <cell r="F215">
            <v>6.7000000000000004E-2</v>
          </cell>
          <cell r="G215">
            <v>0.20100000000000001</v>
          </cell>
          <cell r="H215">
            <v>6.7000000000000004E-2</v>
          </cell>
          <cell r="I215">
            <v>0.20100000000000001</v>
          </cell>
        </row>
        <row r="216">
          <cell r="A216">
            <v>17</v>
          </cell>
          <cell r="B216" t="str">
            <v>132kv Solid Core Insulator</v>
          </cell>
          <cell r="C216">
            <v>3</v>
          </cell>
          <cell r="E216">
            <v>0</v>
          </cell>
          <cell r="F216">
            <v>1.0999999999999999E-2</v>
          </cell>
          <cell r="G216">
            <v>3.3000000000000002E-2</v>
          </cell>
          <cell r="H216">
            <v>1.0999999999999999E-2</v>
          </cell>
          <cell r="I216">
            <v>3.3000000000000002E-2</v>
          </cell>
        </row>
        <row r="217">
          <cell r="A217">
            <v>18</v>
          </cell>
          <cell r="B217" t="str">
            <v>132KV CB</v>
          </cell>
          <cell r="C217">
            <v>1</v>
          </cell>
          <cell r="E217">
            <v>0</v>
          </cell>
          <cell r="F217">
            <v>0.30499999999999999</v>
          </cell>
          <cell r="G217">
            <v>0.30499999999999999</v>
          </cell>
          <cell r="H217">
            <v>0.30499999999999999</v>
          </cell>
          <cell r="I217">
            <v>0.30499999999999999</v>
          </cell>
        </row>
        <row r="218">
          <cell r="A218">
            <v>19</v>
          </cell>
          <cell r="B218" t="str">
            <v>132KV CT</v>
          </cell>
          <cell r="C218">
            <v>3</v>
          </cell>
          <cell r="E218">
            <v>0</v>
          </cell>
          <cell r="F218">
            <v>1.0999999999999999E-2</v>
          </cell>
          <cell r="G218">
            <v>3.3000000000000002E-2</v>
          </cell>
          <cell r="H218">
            <v>1.0999999999999999E-2</v>
          </cell>
          <cell r="I218">
            <v>3.3000000000000002E-2</v>
          </cell>
        </row>
        <row r="219">
          <cell r="A219">
            <v>20</v>
          </cell>
          <cell r="B219" t="str">
            <v>132KV LA</v>
          </cell>
          <cell r="C219">
            <v>3</v>
          </cell>
          <cell r="E219">
            <v>0</v>
          </cell>
          <cell r="F219">
            <v>2.1000000000000001E-2</v>
          </cell>
          <cell r="G219">
            <v>6.3E-2</v>
          </cell>
          <cell r="H219">
            <v>2.1000000000000001E-2</v>
          </cell>
          <cell r="I219">
            <v>6.3E-2</v>
          </cell>
        </row>
        <row r="220">
          <cell r="A220">
            <v>21</v>
          </cell>
          <cell r="B220" t="str">
            <v>132KV PT</v>
          </cell>
          <cell r="C220">
            <v>0</v>
          </cell>
          <cell r="E220">
            <v>0</v>
          </cell>
          <cell r="F220">
            <v>0.03</v>
          </cell>
          <cell r="G220">
            <v>0</v>
          </cell>
          <cell r="H220">
            <v>0.03</v>
          </cell>
          <cell r="I220">
            <v>0</v>
          </cell>
        </row>
        <row r="221">
          <cell r="A221">
            <v>22</v>
          </cell>
          <cell r="B221" t="str">
            <v>132KV CC</v>
          </cell>
          <cell r="C221">
            <v>0</v>
          </cell>
          <cell r="E221">
            <v>0</v>
          </cell>
          <cell r="F221">
            <v>2.1000000000000001E-2</v>
          </cell>
          <cell r="G221">
            <v>0</v>
          </cell>
          <cell r="H221">
            <v>2.1000000000000001E-2</v>
          </cell>
          <cell r="I221">
            <v>0</v>
          </cell>
        </row>
        <row r="222">
          <cell r="A222">
            <v>23</v>
          </cell>
          <cell r="B222" t="str">
            <v xml:space="preserve">33KV Gantry </v>
          </cell>
          <cell r="C222">
            <v>2</v>
          </cell>
          <cell r="E222">
            <v>0</v>
          </cell>
          <cell r="F222">
            <v>0.12</v>
          </cell>
          <cell r="G222">
            <v>0.24</v>
          </cell>
          <cell r="H222">
            <v>0.12</v>
          </cell>
          <cell r="I222">
            <v>0.24</v>
          </cell>
        </row>
        <row r="223">
          <cell r="A223">
            <v>24</v>
          </cell>
          <cell r="B223" t="str">
            <v>33KV main/aux. Busbar</v>
          </cell>
          <cell r="C223">
            <v>1</v>
          </cell>
          <cell r="E223">
            <v>0</v>
          </cell>
          <cell r="F223">
            <v>0.34</v>
          </cell>
          <cell r="G223">
            <v>0.34</v>
          </cell>
          <cell r="H223">
            <v>0.34</v>
          </cell>
          <cell r="I223">
            <v>0.34</v>
          </cell>
        </row>
        <row r="224">
          <cell r="A224">
            <v>25</v>
          </cell>
          <cell r="B224" t="str">
            <v>33KV CB</v>
          </cell>
          <cell r="C224">
            <v>1</v>
          </cell>
          <cell r="E224">
            <v>0</v>
          </cell>
          <cell r="F224">
            <v>5.5E-2</v>
          </cell>
          <cell r="G224">
            <v>5.5E-2</v>
          </cell>
          <cell r="H224">
            <v>5.5E-2</v>
          </cell>
          <cell r="I224">
            <v>5.5E-2</v>
          </cell>
        </row>
        <row r="225">
          <cell r="A225">
            <v>26</v>
          </cell>
          <cell r="B225" t="str">
            <v>33KV CT/PT/LA/PI</v>
          </cell>
          <cell r="C225">
            <v>6</v>
          </cell>
          <cell r="E225">
            <v>0</v>
          </cell>
          <cell r="F225">
            <v>1.4999999999999999E-2</v>
          </cell>
          <cell r="G225">
            <v>0.09</v>
          </cell>
          <cell r="H225">
            <v>1.4999999999999999E-2</v>
          </cell>
          <cell r="I225">
            <v>0.09</v>
          </cell>
        </row>
        <row r="226">
          <cell r="A226">
            <v>27</v>
          </cell>
          <cell r="B226" t="str">
            <v>33KV Isolator</v>
          </cell>
          <cell r="C226">
            <v>2</v>
          </cell>
          <cell r="E226">
            <v>0</v>
          </cell>
          <cell r="F226">
            <v>5.0999999999999997E-2</v>
          </cell>
          <cell r="G226">
            <v>0.10199999999999999</v>
          </cell>
          <cell r="H226">
            <v>5.0999999999999997E-2</v>
          </cell>
          <cell r="I226">
            <v>0.10199999999999999</v>
          </cell>
        </row>
        <row r="227">
          <cell r="A227">
            <v>28</v>
          </cell>
          <cell r="B227" t="str">
            <v>Control room type-V</v>
          </cell>
          <cell r="C227">
            <v>0</v>
          </cell>
          <cell r="E227">
            <v>0</v>
          </cell>
          <cell r="F227">
            <v>15</v>
          </cell>
          <cell r="G227">
            <v>0</v>
          </cell>
          <cell r="H227">
            <v>15</v>
          </cell>
          <cell r="I227">
            <v>0</v>
          </cell>
        </row>
        <row r="228">
          <cell r="A228">
            <v>29</v>
          </cell>
          <cell r="B228" t="str">
            <v>Yard levelling,metalling &amp; misc. civil work</v>
          </cell>
          <cell r="C228" t="str">
            <v>LS</v>
          </cell>
          <cell r="E228">
            <v>0</v>
          </cell>
          <cell r="F228">
            <v>0.5</v>
          </cell>
          <cell r="G228">
            <v>0.5</v>
          </cell>
          <cell r="H228" t="str">
            <v>LS</v>
          </cell>
          <cell r="I228">
            <v>0.5</v>
          </cell>
        </row>
        <row r="229">
          <cell r="A229">
            <v>30</v>
          </cell>
          <cell r="B229" t="str">
            <v>Water supply arrangement including overhead tank etc.</v>
          </cell>
          <cell r="C229" t="str">
            <v>LS</v>
          </cell>
          <cell r="E229">
            <v>0</v>
          </cell>
          <cell r="F229">
            <v>0</v>
          </cell>
          <cell r="G229">
            <v>0</v>
          </cell>
          <cell r="H229" t="str">
            <v>LS</v>
          </cell>
          <cell r="I229">
            <v>0</v>
          </cell>
        </row>
        <row r="230">
          <cell r="A230">
            <v>31</v>
          </cell>
          <cell r="B230" t="str">
            <v>Earth pits</v>
          </cell>
          <cell r="C230" t="str">
            <v>LS</v>
          </cell>
          <cell r="E230">
            <v>0</v>
          </cell>
          <cell r="F230">
            <v>0.2</v>
          </cell>
          <cell r="G230">
            <v>0.2</v>
          </cell>
          <cell r="H230" t="str">
            <v>LS</v>
          </cell>
          <cell r="I230">
            <v>0.2</v>
          </cell>
        </row>
        <row r="231">
          <cell r="A231">
            <v>32</v>
          </cell>
          <cell r="B231" t="str">
            <v>Four bay constn.shed</v>
          </cell>
          <cell r="C231">
            <v>0</v>
          </cell>
          <cell r="E231">
            <v>0</v>
          </cell>
          <cell r="F231">
            <v>4.37</v>
          </cell>
          <cell r="G231">
            <v>0</v>
          </cell>
          <cell r="H231">
            <v>4.37</v>
          </cell>
          <cell r="I231">
            <v>0</v>
          </cell>
        </row>
        <row r="232">
          <cell r="A232">
            <v>33</v>
          </cell>
          <cell r="B232" t="str">
            <v>Cable Trenches</v>
          </cell>
          <cell r="C232" t="str">
            <v>LS</v>
          </cell>
          <cell r="E232">
            <v>0</v>
          </cell>
          <cell r="F232">
            <v>1.5</v>
          </cell>
          <cell r="G232">
            <v>1.5</v>
          </cell>
          <cell r="H232" t="str">
            <v>LS</v>
          </cell>
          <cell r="I232">
            <v>1.5</v>
          </cell>
        </row>
        <row r="233">
          <cell r="A233">
            <v>34</v>
          </cell>
          <cell r="B233" t="str">
            <v>Internal Colony Road</v>
          </cell>
          <cell r="C233" t="str">
            <v>LS</v>
          </cell>
          <cell r="E233">
            <v>0</v>
          </cell>
          <cell r="F233">
            <v>0</v>
          </cell>
          <cell r="G233">
            <v>0</v>
          </cell>
          <cell r="H233" t="str">
            <v>LS</v>
          </cell>
          <cell r="I233">
            <v>0</v>
          </cell>
        </row>
        <row r="234">
          <cell r="A234">
            <v>35</v>
          </cell>
          <cell r="B234" t="str">
            <v>Yard &amp; area fencing</v>
          </cell>
          <cell r="C234" t="str">
            <v>LS</v>
          </cell>
          <cell r="E234">
            <v>0</v>
          </cell>
          <cell r="F234">
            <v>0</v>
          </cell>
          <cell r="G234">
            <v>0</v>
          </cell>
          <cell r="H234" t="str">
            <v>LS</v>
          </cell>
          <cell r="I234">
            <v>0</v>
          </cell>
        </row>
        <row r="235">
          <cell r="A235">
            <v>36</v>
          </cell>
          <cell r="B235" t="str">
            <v>Staff quarter</v>
          </cell>
          <cell r="C235" t="str">
            <v>LS</v>
          </cell>
          <cell r="E235">
            <v>0</v>
          </cell>
          <cell r="F235">
            <v>0</v>
          </cell>
          <cell r="G235">
            <v>0</v>
          </cell>
          <cell r="H235" t="str">
            <v>LS</v>
          </cell>
          <cell r="I235">
            <v>0</v>
          </cell>
        </row>
        <row r="236">
          <cell r="A236">
            <v>37</v>
          </cell>
          <cell r="B236" t="str">
            <v>Rail Track</v>
          </cell>
          <cell r="C236" t="str">
            <v>LS</v>
          </cell>
          <cell r="E236">
            <v>0</v>
          </cell>
          <cell r="F236">
            <v>1</v>
          </cell>
          <cell r="G236">
            <v>1</v>
          </cell>
          <cell r="H236" t="str">
            <v>LS</v>
          </cell>
          <cell r="I236">
            <v>1</v>
          </cell>
        </row>
        <row r="237">
          <cell r="A237">
            <v>38</v>
          </cell>
          <cell r="B237" t="str">
            <v>Station transformer foundation</v>
          </cell>
          <cell r="C237">
            <v>0</v>
          </cell>
          <cell r="E237">
            <v>0</v>
          </cell>
          <cell r="F237">
            <v>0.30099999999999999</v>
          </cell>
          <cell r="G237">
            <v>0</v>
          </cell>
          <cell r="H237">
            <v>0.30099999999999999</v>
          </cell>
          <cell r="I237">
            <v>0</v>
          </cell>
        </row>
        <row r="238">
          <cell r="A238">
            <v>39</v>
          </cell>
          <cell r="B238" t="str">
            <v>Flag stone flooring &amp; Misc. civil works</v>
          </cell>
          <cell r="C238" t="str">
            <v>LS</v>
          </cell>
          <cell r="E238">
            <v>0</v>
          </cell>
          <cell r="F238">
            <v>0.5</v>
          </cell>
          <cell r="G238">
            <v>0.5</v>
          </cell>
          <cell r="H238" t="str">
            <v>LS</v>
          </cell>
          <cell r="I238">
            <v>0.5</v>
          </cell>
        </row>
        <row r="240">
          <cell r="A240" t="str">
            <v xml:space="preserve"> </v>
          </cell>
          <cell r="B240" t="str">
            <v>SUB TOTAL (I)</v>
          </cell>
          <cell r="E240">
            <v>0</v>
          </cell>
          <cell r="G240">
            <v>7.0570000000000004</v>
          </cell>
          <cell r="I240">
            <v>7.0570000000000004</v>
          </cell>
        </row>
        <row r="242">
          <cell r="A242" t="str">
            <v>J</v>
          </cell>
          <cell r="B242" t="str">
            <v>ERECTION,TESTING &amp; COMMISSIONING ETC.</v>
          </cell>
        </row>
        <row r="244">
          <cell r="A244">
            <v>1</v>
          </cell>
          <cell r="B244" t="str">
            <v>160MVA Transformer</v>
          </cell>
          <cell r="C244">
            <v>0</v>
          </cell>
          <cell r="E244">
            <v>0</v>
          </cell>
          <cell r="F244">
            <v>1.24</v>
          </cell>
          <cell r="G244">
            <v>0</v>
          </cell>
          <cell r="H244">
            <v>1.24</v>
          </cell>
          <cell r="I244">
            <v>0</v>
          </cell>
        </row>
        <row r="245">
          <cell r="A245">
            <v>2</v>
          </cell>
          <cell r="B245" t="str">
            <v>40MVA transformer</v>
          </cell>
          <cell r="C245">
            <v>1</v>
          </cell>
          <cell r="E245">
            <v>0</v>
          </cell>
          <cell r="F245">
            <v>0.97</v>
          </cell>
          <cell r="G245">
            <v>0.97</v>
          </cell>
          <cell r="H245">
            <v>0.97</v>
          </cell>
          <cell r="I245">
            <v>0.97</v>
          </cell>
        </row>
        <row r="246">
          <cell r="A246">
            <v>3</v>
          </cell>
          <cell r="B246" t="str">
            <v>220KV CB</v>
          </cell>
          <cell r="C246">
            <v>0</v>
          </cell>
          <cell r="E246">
            <v>0</v>
          </cell>
          <cell r="F246">
            <v>0.2</v>
          </cell>
          <cell r="G246">
            <v>0</v>
          </cell>
          <cell r="H246">
            <v>0.2</v>
          </cell>
          <cell r="I246">
            <v>0</v>
          </cell>
        </row>
        <row r="247">
          <cell r="A247">
            <v>4</v>
          </cell>
          <cell r="B247" t="str">
            <v>220KV CT</v>
          </cell>
          <cell r="C247">
            <v>0</v>
          </cell>
          <cell r="E247">
            <v>0</v>
          </cell>
          <cell r="F247">
            <v>4.1000000000000002E-2</v>
          </cell>
          <cell r="G247">
            <v>0</v>
          </cell>
          <cell r="H247">
            <v>4.1000000000000002E-2</v>
          </cell>
          <cell r="I247">
            <v>0</v>
          </cell>
        </row>
        <row r="248">
          <cell r="A248">
            <v>5</v>
          </cell>
          <cell r="B248" t="str">
            <v>220KV Isolator</v>
          </cell>
          <cell r="C248">
            <v>0</v>
          </cell>
          <cell r="E248">
            <v>0</v>
          </cell>
          <cell r="F248">
            <v>0.09</v>
          </cell>
          <cell r="G248">
            <v>0</v>
          </cell>
          <cell r="H248">
            <v>0.09</v>
          </cell>
          <cell r="I248">
            <v>0</v>
          </cell>
        </row>
        <row r="249">
          <cell r="A249">
            <v>6</v>
          </cell>
          <cell r="B249" t="str">
            <v>220KV LA</v>
          </cell>
          <cell r="C249">
            <v>0</v>
          </cell>
          <cell r="E249">
            <v>0</v>
          </cell>
          <cell r="F249">
            <v>2.5000000000000001E-2</v>
          </cell>
          <cell r="G249">
            <v>0</v>
          </cell>
          <cell r="H249">
            <v>2.5000000000000001E-2</v>
          </cell>
          <cell r="I249">
            <v>0</v>
          </cell>
        </row>
        <row r="250">
          <cell r="A250">
            <v>7</v>
          </cell>
          <cell r="B250" t="str">
            <v>220KV PT/CVT</v>
          </cell>
          <cell r="C250">
            <v>0</v>
          </cell>
          <cell r="E250">
            <v>0</v>
          </cell>
          <cell r="F250">
            <v>0.04</v>
          </cell>
          <cell r="G250">
            <v>0</v>
          </cell>
          <cell r="H250">
            <v>0.04</v>
          </cell>
          <cell r="I250">
            <v>0</v>
          </cell>
        </row>
        <row r="251">
          <cell r="A251">
            <v>8</v>
          </cell>
          <cell r="B251" t="str">
            <v>220KV C&amp;R Panel</v>
          </cell>
          <cell r="C251">
            <v>0</v>
          </cell>
          <cell r="E251">
            <v>0</v>
          </cell>
          <cell r="F251">
            <v>0.18</v>
          </cell>
          <cell r="G251">
            <v>0</v>
          </cell>
          <cell r="H251">
            <v>0.18</v>
          </cell>
          <cell r="I251">
            <v>0</v>
          </cell>
        </row>
        <row r="252">
          <cell r="A252">
            <v>9</v>
          </cell>
          <cell r="B252" t="str">
            <v>220/132/33KV Gantries,Busbar equip.structure erection(in MT)</v>
          </cell>
          <cell r="C252">
            <v>22.567999999999998</v>
          </cell>
          <cell r="E252">
            <v>0</v>
          </cell>
          <cell r="F252">
            <v>2.5000000000000001E-2</v>
          </cell>
          <cell r="G252">
            <v>0.56419999999999992</v>
          </cell>
          <cell r="H252">
            <v>2.5000000000000001E-2</v>
          </cell>
          <cell r="I252">
            <v>0.56419999999999992</v>
          </cell>
        </row>
        <row r="253">
          <cell r="A253">
            <v>10</v>
          </cell>
          <cell r="B253" t="str">
            <v>PLCC equipments</v>
          </cell>
          <cell r="C253" t="str">
            <v>LS</v>
          </cell>
          <cell r="E253">
            <v>0</v>
          </cell>
          <cell r="F253">
            <v>0</v>
          </cell>
          <cell r="G253">
            <v>0</v>
          </cell>
          <cell r="H253" t="str">
            <v>LS</v>
          </cell>
          <cell r="I253">
            <v>0</v>
          </cell>
        </row>
        <row r="254">
          <cell r="A254">
            <v>11</v>
          </cell>
          <cell r="B254" t="str">
            <v>220KV PI/Solid Core Insulators</v>
          </cell>
          <cell r="C254">
            <v>0</v>
          </cell>
          <cell r="E254">
            <v>0</v>
          </cell>
          <cell r="F254">
            <v>7.0000000000000001E-3</v>
          </cell>
          <cell r="G254">
            <v>0</v>
          </cell>
          <cell r="H254">
            <v>7.0000000000000001E-3</v>
          </cell>
          <cell r="I254">
            <v>0</v>
          </cell>
        </row>
        <row r="255">
          <cell r="A255">
            <v>12</v>
          </cell>
          <cell r="B255" t="str">
            <v>220KV wave trap</v>
          </cell>
          <cell r="C255">
            <v>0</v>
          </cell>
          <cell r="E255">
            <v>0</v>
          </cell>
          <cell r="F255">
            <v>0.04</v>
          </cell>
          <cell r="G255">
            <v>0</v>
          </cell>
          <cell r="H255">
            <v>0.04</v>
          </cell>
          <cell r="I255">
            <v>0</v>
          </cell>
        </row>
        <row r="256">
          <cell r="A256">
            <v>13</v>
          </cell>
          <cell r="B256" t="str">
            <v>132KV CC</v>
          </cell>
          <cell r="C256">
            <v>0</v>
          </cell>
          <cell r="E256">
            <v>0</v>
          </cell>
          <cell r="F256">
            <v>3.4000000000000002E-2</v>
          </cell>
          <cell r="G256">
            <v>0</v>
          </cell>
          <cell r="H256">
            <v>3.4000000000000002E-2</v>
          </cell>
          <cell r="I256">
            <v>0</v>
          </cell>
        </row>
        <row r="257">
          <cell r="A257">
            <v>14</v>
          </cell>
          <cell r="B257" t="str">
            <v>132KV CB</v>
          </cell>
          <cell r="C257">
            <v>1</v>
          </cell>
          <cell r="E257">
            <v>0</v>
          </cell>
          <cell r="F257">
            <v>0.16</v>
          </cell>
          <cell r="G257">
            <v>0.16</v>
          </cell>
          <cell r="H257">
            <v>0.16</v>
          </cell>
          <cell r="I257">
            <v>0.16</v>
          </cell>
        </row>
        <row r="258">
          <cell r="A258">
            <v>15</v>
          </cell>
          <cell r="B258" t="str">
            <v>132KV CT</v>
          </cell>
          <cell r="C258">
            <v>3</v>
          </cell>
          <cell r="E258">
            <v>0</v>
          </cell>
          <cell r="F258">
            <v>3.9E-2</v>
          </cell>
          <cell r="G258">
            <v>0.11699999999999999</v>
          </cell>
          <cell r="H258">
            <v>3.9E-2</v>
          </cell>
          <cell r="I258">
            <v>0.11699999999999999</v>
          </cell>
        </row>
        <row r="259">
          <cell r="A259">
            <v>16</v>
          </cell>
          <cell r="B259" t="str">
            <v>132KV Isolators</v>
          </cell>
          <cell r="C259">
            <v>3</v>
          </cell>
          <cell r="E259">
            <v>0</v>
          </cell>
          <cell r="F259">
            <v>7.0000000000000007E-2</v>
          </cell>
          <cell r="G259">
            <v>0.21000000000000002</v>
          </cell>
          <cell r="H259">
            <v>7.0000000000000007E-2</v>
          </cell>
          <cell r="I259">
            <v>0.21000000000000002</v>
          </cell>
        </row>
        <row r="260">
          <cell r="A260">
            <v>17</v>
          </cell>
          <cell r="B260" t="str">
            <v>132KV LA</v>
          </cell>
          <cell r="C260">
            <v>3</v>
          </cell>
          <cell r="E260">
            <v>0</v>
          </cell>
          <cell r="F260">
            <v>1.7000000000000001E-2</v>
          </cell>
          <cell r="G260">
            <v>5.1000000000000004E-2</v>
          </cell>
          <cell r="H260">
            <v>1.7000000000000001E-2</v>
          </cell>
          <cell r="I260">
            <v>5.1000000000000004E-2</v>
          </cell>
        </row>
        <row r="261">
          <cell r="A261">
            <v>18</v>
          </cell>
          <cell r="B261" t="str">
            <v>132KV C&amp;R Panel</v>
          </cell>
          <cell r="C261">
            <v>1</v>
          </cell>
          <cell r="E261">
            <v>0</v>
          </cell>
          <cell r="F261">
            <v>0.14000000000000001</v>
          </cell>
          <cell r="G261">
            <v>0.14000000000000001</v>
          </cell>
          <cell r="H261">
            <v>0.14000000000000001</v>
          </cell>
          <cell r="I261">
            <v>0.14000000000000001</v>
          </cell>
        </row>
        <row r="262">
          <cell r="A262">
            <v>19</v>
          </cell>
          <cell r="B262" t="str">
            <v>132KV PI/Solid Core Insulator</v>
          </cell>
          <cell r="C262">
            <v>6</v>
          </cell>
          <cell r="E262">
            <v>0</v>
          </cell>
          <cell r="F262">
            <v>5.0000000000000001E-3</v>
          </cell>
          <cell r="G262">
            <v>0.03</v>
          </cell>
          <cell r="H262">
            <v>5.0000000000000001E-3</v>
          </cell>
          <cell r="I262">
            <v>0.03</v>
          </cell>
        </row>
        <row r="263">
          <cell r="A263">
            <v>20</v>
          </cell>
          <cell r="B263" t="str">
            <v>132KV PT</v>
          </cell>
          <cell r="C263">
            <v>0</v>
          </cell>
          <cell r="E263">
            <v>0</v>
          </cell>
          <cell r="F263">
            <v>3.4000000000000002E-2</v>
          </cell>
          <cell r="G263">
            <v>0</v>
          </cell>
          <cell r="H263">
            <v>3.4000000000000002E-2</v>
          </cell>
          <cell r="I263">
            <v>0</v>
          </cell>
        </row>
        <row r="264">
          <cell r="A264">
            <v>21</v>
          </cell>
          <cell r="B264" t="str">
            <v>33KV CB</v>
          </cell>
          <cell r="C264">
            <v>1</v>
          </cell>
          <cell r="E264">
            <v>0</v>
          </cell>
          <cell r="F264">
            <v>8.2000000000000003E-2</v>
          </cell>
          <cell r="G264">
            <v>8.2000000000000003E-2</v>
          </cell>
          <cell r="H264">
            <v>8.2000000000000003E-2</v>
          </cell>
          <cell r="I264">
            <v>8.2000000000000003E-2</v>
          </cell>
        </row>
        <row r="265">
          <cell r="A265">
            <v>22</v>
          </cell>
          <cell r="B265" t="str">
            <v>33KV CT</v>
          </cell>
          <cell r="C265">
            <v>3</v>
          </cell>
          <cell r="E265">
            <v>0</v>
          </cell>
          <cell r="F265">
            <v>0.03</v>
          </cell>
          <cell r="G265">
            <v>0.09</v>
          </cell>
          <cell r="H265">
            <v>0.03</v>
          </cell>
          <cell r="I265">
            <v>0.09</v>
          </cell>
        </row>
        <row r="266">
          <cell r="A266">
            <v>23</v>
          </cell>
          <cell r="B266" t="str">
            <v>33KV PT</v>
          </cell>
          <cell r="C266">
            <v>0</v>
          </cell>
          <cell r="E266">
            <v>0</v>
          </cell>
          <cell r="F266">
            <v>0.03</v>
          </cell>
          <cell r="G266">
            <v>0</v>
          </cell>
          <cell r="H266">
            <v>0.03</v>
          </cell>
          <cell r="I266">
            <v>0</v>
          </cell>
        </row>
        <row r="267">
          <cell r="A267">
            <v>24</v>
          </cell>
          <cell r="B267" t="str">
            <v>33KV Isolator</v>
          </cell>
          <cell r="C267">
            <v>2</v>
          </cell>
          <cell r="E267">
            <v>0</v>
          </cell>
          <cell r="F267">
            <v>4.7E-2</v>
          </cell>
          <cell r="G267">
            <v>9.4E-2</v>
          </cell>
          <cell r="H267">
            <v>4.7E-2</v>
          </cell>
          <cell r="I267">
            <v>9.4E-2</v>
          </cell>
        </row>
        <row r="268">
          <cell r="A268">
            <v>25</v>
          </cell>
          <cell r="B268" t="str">
            <v>33KV LA</v>
          </cell>
          <cell r="C268">
            <v>3</v>
          </cell>
          <cell r="E268">
            <v>0</v>
          </cell>
          <cell r="F268">
            <v>1.0999999999999999E-2</v>
          </cell>
          <cell r="G268">
            <v>3.3000000000000002E-2</v>
          </cell>
          <cell r="H268">
            <v>1.0999999999999999E-2</v>
          </cell>
          <cell r="I268">
            <v>3.3000000000000002E-2</v>
          </cell>
        </row>
        <row r="269">
          <cell r="A269">
            <v>26</v>
          </cell>
          <cell r="B269" t="str">
            <v>33KV C&amp;R Panel</v>
          </cell>
          <cell r="C269">
            <v>1</v>
          </cell>
          <cell r="E269">
            <v>0</v>
          </cell>
          <cell r="F269">
            <v>0.13</v>
          </cell>
          <cell r="G269">
            <v>0.13</v>
          </cell>
          <cell r="H269">
            <v>0.13</v>
          </cell>
          <cell r="I269">
            <v>0.13</v>
          </cell>
        </row>
        <row r="270">
          <cell r="A270">
            <v>27</v>
          </cell>
          <cell r="B270" t="str">
            <v>33KV PI/Solid Core Insulators</v>
          </cell>
          <cell r="C270">
            <v>0</v>
          </cell>
          <cell r="E270">
            <v>0</v>
          </cell>
          <cell r="F270">
            <v>3.0000000000000001E-3</v>
          </cell>
          <cell r="G270">
            <v>0</v>
          </cell>
          <cell r="H270">
            <v>3.0000000000000001E-3</v>
          </cell>
          <cell r="I270">
            <v>0</v>
          </cell>
        </row>
        <row r="271">
          <cell r="A271">
            <v>28</v>
          </cell>
          <cell r="B271" t="str">
            <v>Station Transformer,</v>
          </cell>
          <cell r="C271">
            <v>0</v>
          </cell>
          <cell r="E271">
            <v>0</v>
          </cell>
          <cell r="F271">
            <v>7.0000000000000007E-2</v>
          </cell>
          <cell r="G271">
            <v>0</v>
          </cell>
          <cell r="H271">
            <v>7.0000000000000007E-2</v>
          </cell>
          <cell r="I271">
            <v>0</v>
          </cell>
        </row>
        <row r="272">
          <cell r="A272">
            <v>29</v>
          </cell>
          <cell r="B272" t="str">
            <v>Cable laying &amp; associated works</v>
          </cell>
          <cell r="C272" t="str">
            <v>LS</v>
          </cell>
          <cell r="E272">
            <v>0</v>
          </cell>
          <cell r="F272">
            <v>0.2</v>
          </cell>
          <cell r="G272">
            <v>0.2</v>
          </cell>
          <cell r="H272" t="str">
            <v>LS</v>
          </cell>
          <cell r="I272">
            <v>0.2</v>
          </cell>
        </row>
        <row r="273">
          <cell r="A273">
            <v>30</v>
          </cell>
          <cell r="B273" t="str">
            <v>Earthing works</v>
          </cell>
          <cell r="C273" t="str">
            <v>LS</v>
          </cell>
          <cell r="E273">
            <v>0</v>
          </cell>
          <cell r="F273">
            <v>0.2</v>
          </cell>
          <cell r="G273">
            <v>0.2</v>
          </cell>
          <cell r="H273" t="str">
            <v>LS</v>
          </cell>
          <cell r="I273">
            <v>0.2</v>
          </cell>
        </row>
        <row r="274">
          <cell r="A274">
            <v>31</v>
          </cell>
          <cell r="B274" t="str">
            <v>AC/DC Board</v>
          </cell>
          <cell r="C274">
            <v>0</v>
          </cell>
          <cell r="E274">
            <v>0</v>
          </cell>
          <cell r="F274">
            <v>0.13100000000000001</v>
          </cell>
          <cell r="G274">
            <v>0</v>
          </cell>
          <cell r="H274">
            <v>0.13100000000000001</v>
          </cell>
          <cell r="I274">
            <v>0</v>
          </cell>
        </row>
        <row r="275">
          <cell r="A275">
            <v>32</v>
          </cell>
          <cell r="B275" t="str">
            <v>Fitting of lighting fixtures</v>
          </cell>
          <cell r="C275" t="str">
            <v>LS</v>
          </cell>
          <cell r="E275">
            <v>0</v>
          </cell>
          <cell r="F275">
            <v>0.1</v>
          </cell>
          <cell r="G275">
            <v>0.1</v>
          </cell>
          <cell r="H275" t="str">
            <v>LS</v>
          </cell>
          <cell r="I275">
            <v>0.1</v>
          </cell>
        </row>
        <row r="276">
          <cell r="A276">
            <v>33</v>
          </cell>
          <cell r="B276" t="str">
            <v>110V 300Ah battery</v>
          </cell>
          <cell r="C276">
            <v>0</v>
          </cell>
          <cell r="E276">
            <v>0</v>
          </cell>
          <cell r="F276">
            <v>0.14000000000000001</v>
          </cell>
          <cell r="G276">
            <v>0</v>
          </cell>
          <cell r="H276">
            <v>0.14000000000000001</v>
          </cell>
          <cell r="I276">
            <v>0</v>
          </cell>
        </row>
        <row r="277">
          <cell r="A277">
            <v>34</v>
          </cell>
          <cell r="B277" t="str">
            <v>110V 300Ah battery charger</v>
          </cell>
          <cell r="C277">
            <v>0</v>
          </cell>
          <cell r="E277">
            <v>0</v>
          </cell>
          <cell r="F277">
            <v>9.5000000000000001E-2</v>
          </cell>
          <cell r="G277">
            <v>0</v>
          </cell>
          <cell r="H277">
            <v>9.5000000000000001E-2</v>
          </cell>
          <cell r="I277">
            <v>0</v>
          </cell>
        </row>
        <row r="278">
          <cell r="A278">
            <v>35</v>
          </cell>
          <cell r="B278" t="str">
            <v>48V 200Ah battery</v>
          </cell>
          <cell r="C278">
            <v>0</v>
          </cell>
          <cell r="E278">
            <v>0</v>
          </cell>
          <cell r="F278">
            <v>0.1</v>
          </cell>
          <cell r="G278">
            <v>0</v>
          </cell>
          <cell r="H278">
            <v>0.1</v>
          </cell>
          <cell r="I278">
            <v>0</v>
          </cell>
        </row>
        <row r="279">
          <cell r="A279">
            <v>36</v>
          </cell>
          <cell r="B279" t="str">
            <v>48V 200Ah battery charger</v>
          </cell>
          <cell r="C279">
            <v>0</v>
          </cell>
          <cell r="E279">
            <v>0</v>
          </cell>
          <cell r="F279">
            <v>8.5000000000000006E-2</v>
          </cell>
          <cell r="G279">
            <v>0</v>
          </cell>
          <cell r="H279">
            <v>8.5000000000000006E-2</v>
          </cell>
          <cell r="I279">
            <v>0</v>
          </cell>
        </row>
        <row r="280">
          <cell r="A280">
            <v>37</v>
          </cell>
          <cell r="B280" t="str">
            <v xml:space="preserve">Stringing &amp; Jumpering </v>
          </cell>
          <cell r="C280" t="str">
            <v>LS</v>
          </cell>
          <cell r="E280">
            <v>0</v>
          </cell>
          <cell r="F280">
            <v>0.5</v>
          </cell>
          <cell r="G280">
            <v>0.5</v>
          </cell>
          <cell r="H280" t="str">
            <v>LS</v>
          </cell>
          <cell r="I280">
            <v>0.5</v>
          </cell>
        </row>
        <row r="281">
          <cell r="A281">
            <v>38</v>
          </cell>
          <cell r="B281" t="str">
            <v>Testing &amp; Commissioning &amp; misc.expenditure</v>
          </cell>
          <cell r="C281" t="str">
            <v>LS</v>
          </cell>
          <cell r="E281">
            <v>0</v>
          </cell>
          <cell r="F281">
            <v>0.1</v>
          </cell>
          <cell r="G281">
            <v>0.1</v>
          </cell>
          <cell r="H281" t="str">
            <v>LS</v>
          </cell>
          <cell r="I281">
            <v>0.1</v>
          </cell>
        </row>
        <row r="284">
          <cell r="B284" t="str">
            <v>SUB TOTAL (J)</v>
          </cell>
          <cell r="E284">
            <v>0</v>
          </cell>
          <cell r="G284">
            <v>3.7711999999999999</v>
          </cell>
          <cell r="I284">
            <v>3.7711999999999999</v>
          </cell>
        </row>
      </sheetData>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Sheet1"/>
      <sheetName val="HLY_-99-00"/>
      <sheetName val="Hydro_Data"/>
      <sheetName val="dpc_cost"/>
      <sheetName val="Plant_Availability"/>
      <sheetName val="Bombaybazar(Remark)"/>
      <sheetName val="Assumptions"/>
      <sheetName val="Discom Details"/>
      <sheetName val="A 3.7"/>
      <sheetName val="C.S.GENERATION"/>
      <sheetName val="Cash Flow"/>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row r="1">
          <cell r="D1">
            <v>0</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dpc cost"/>
      <sheetName val="SUMMERY"/>
      <sheetName val="A 3_7"/>
      <sheetName val="form_x0000__x0000__x0000__x0000__x0000__x0000__x0000__x0000__x0000__x0000__x0000__x0000__x0000_"/>
      <sheetName val=""/>
      <sheetName val="form"/>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row r="35">
          <cell r="G35">
            <v>64254.226096970044</v>
          </cell>
          <cell r="H35">
            <v>59093.238057586968</v>
          </cell>
          <cell r="I35">
            <v>63490.540060935658</v>
          </cell>
        </row>
        <row r="44">
          <cell r="G44">
            <v>24259.407938726315</v>
          </cell>
          <cell r="H44">
            <v>16526.511773419461</v>
          </cell>
          <cell r="I44">
            <v>17654.636270525258</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Assumptions"/>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1.1 "/>
      <sheetName val="A 2.1 PY"/>
      <sheetName val="A 2.1 CY"/>
      <sheetName val="A 2.1 EY"/>
      <sheetName val="A 2.2"/>
      <sheetName val="A 2.3"/>
      <sheetName val="Power Pur 3.1 (PY)"/>
      <sheetName val="Power Pur 3.1 (CY)"/>
      <sheetName val="Power Pur 3.1 (EY)"/>
      <sheetName val="A 3.2"/>
      <sheetName val="A 3.3 PY"/>
      <sheetName val="A 3.3 CY"/>
      <sheetName val="A 3.3 EY"/>
      <sheetName val="A 3.4"/>
      <sheetName val="A 3.5"/>
      <sheetName val="A 3.6 (PY)"/>
      <sheetName val="A 3.6 (CY)"/>
      <sheetName val="A 3.6 (EY)"/>
      <sheetName val="A 3.7"/>
      <sheetName val="A 3.8"/>
      <sheetName val="A 3.9"/>
      <sheetName val="A 3.10 "/>
      <sheetName val="A-5.1(PY)"/>
      <sheetName val="A-5.1(CY) "/>
      <sheetName val="A-5.1(EY)"/>
      <sheetName val="A-5.2(PY)"/>
      <sheetName val="A-5.2(CY)"/>
      <sheetName val="A-5.2(EY)"/>
      <sheetName val="A -5.3"/>
      <sheetName val="form 6.1 (PY) Gen"/>
      <sheetName val="form 6.1(PY)T&amp;D "/>
      <sheetName val="form 6.1 (CY) Gen"/>
      <sheetName val="form 6.1(CY) T&amp;D"/>
      <sheetName val="form 6.1 (EY) Gen "/>
      <sheetName val="form 6.1(EY) T&amp;D"/>
      <sheetName val="A 7.1"/>
      <sheetName val="A 7.2"/>
      <sheetName val="A 7.3"/>
      <sheetName val="A 7.4"/>
      <sheetName val="A 8.1"/>
      <sheetName val="A 8.2"/>
      <sheetName val="A 8.3"/>
      <sheetName val="A 8.4"/>
      <sheetName val="A 8.5"/>
      <sheetName val="A 8.6"/>
      <sheetName val="A 8.7"/>
      <sheetName val="A 8.8"/>
      <sheetName val="A 8.9"/>
      <sheetName val="A 8.10"/>
      <sheetName val="8.11 PY"/>
      <sheetName val="8.11 CY"/>
      <sheetName val="8.11 EY"/>
      <sheetName val="A-10.1"/>
      <sheetName val="A 10.2 (A)"/>
      <sheetName val="A 10.2 B"/>
      <sheetName val="A 10.2 C"/>
      <sheetName val="A 10.2 D"/>
      <sheetName val="A 10.3"/>
      <sheetName val="A 10.4"/>
      <sheetName val="Rev Calculation"/>
      <sheetName val="A 9.1"/>
      <sheetName val="A-1_1_"/>
      <sheetName val="A_2_1_PY"/>
      <sheetName val="A_2_1_CY"/>
      <sheetName val="A_2_1_EY"/>
      <sheetName val="A_2_2"/>
      <sheetName val="A_2_3"/>
      <sheetName val="Power_Pur_3_1_(PY)"/>
      <sheetName val="Power_Pur_3_1_(CY)"/>
      <sheetName val="Power_Pur_3_1_(EY)"/>
      <sheetName val="A_3_2"/>
      <sheetName val="A_3_3_PY"/>
      <sheetName val="A_3_3_CY"/>
      <sheetName val="A_3_3_EY"/>
      <sheetName val="A_3_4"/>
      <sheetName val="A_3_5"/>
      <sheetName val="A_3_6_(PY)"/>
      <sheetName val="A_3_6_(CY)"/>
      <sheetName val="A_3_6_(EY)"/>
      <sheetName val="A_3_7"/>
      <sheetName val="A_3_8"/>
      <sheetName val="A_3_9"/>
      <sheetName val="A_3_10_"/>
      <sheetName val="A-5_1(PY)"/>
      <sheetName val="A-5_1(CY)_"/>
      <sheetName val="A-5_1(EY)"/>
      <sheetName val="A-5_2(PY)"/>
      <sheetName val="A-5_2(CY)"/>
      <sheetName val="A-5_2(EY)"/>
      <sheetName val="A_-5_3"/>
      <sheetName val="form_6_1_(PY)_Gen"/>
      <sheetName val="form_6_1(PY)T&amp;D_"/>
      <sheetName val="form_6_1_(CY)_Gen"/>
      <sheetName val="form_6_1(CY)_T&amp;D"/>
      <sheetName val="form_6_1_(EY)_Gen_"/>
      <sheetName val="form_6_1(EY)_T&amp;D"/>
      <sheetName val="A_7_1"/>
      <sheetName val="A_7_2"/>
      <sheetName val="A_7_3"/>
      <sheetName val="A_7_4"/>
      <sheetName val="A_8_1"/>
      <sheetName val="A_8_2"/>
      <sheetName val="A_8_3"/>
      <sheetName val="A_8_4"/>
      <sheetName val="A_8_5"/>
      <sheetName val="A_8_6"/>
      <sheetName val="A_8_7"/>
      <sheetName val="A_8_8"/>
      <sheetName val="A_8_9"/>
      <sheetName val="A_8_10"/>
      <sheetName val="8_11_PY"/>
      <sheetName val="8_11_CY"/>
      <sheetName val="8_11_EY"/>
      <sheetName val="A-10_1"/>
      <sheetName val="A_10_2_(A)"/>
      <sheetName val="A_10_2_B"/>
      <sheetName val="A_10_2_C"/>
      <sheetName val="A_10_2_D"/>
      <sheetName val="A_10_3"/>
      <sheetName val="A_10_4"/>
      <sheetName val="Rev_Calculation"/>
      <sheetName val="A_9_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35">
          <cell r="I35">
            <v>63490.540060935658</v>
          </cell>
        </row>
        <row r="44">
          <cell r="I44">
            <v>17654.636270525258</v>
          </cell>
        </row>
      </sheetData>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LY -99-00"/>
      <sheetName val="Hydro Data"/>
      <sheetName val="HLY0001"/>
      <sheetName val="SUMMERY"/>
      <sheetName val="mnthly-chrt"/>
      <sheetName val="purchase"/>
      <sheetName val="dpc cost"/>
      <sheetName val="Plant Availability"/>
      <sheetName val="MOD-PROJ"/>
      <sheetName val="Apr-99"/>
      <sheetName val="May-99"/>
      <sheetName val="Jun-99"/>
      <sheetName val="July-99"/>
      <sheetName val="Aug-99"/>
      <sheetName val="Sept-99"/>
      <sheetName val="Oct-99"/>
      <sheetName val="Nov-99"/>
      <sheetName val="Dec-99"/>
      <sheetName val="Jan-00"/>
      <sheetName val="Feb-00"/>
      <sheetName val="Mar-00"/>
      <sheetName val="A 3.7"/>
      <sheetName val="HLY_-99-00"/>
      <sheetName val="Hydro_Data"/>
      <sheetName val="dpc_cost"/>
      <sheetName val="Plant_Availability"/>
    </sheetNames>
    <sheetDataSet>
      <sheetData sheetId="0" refreshError="1"/>
      <sheetData sheetId="1" refreshError="1"/>
      <sheetData sheetId="2" refreshError="1"/>
      <sheetData sheetId="3" refreshError="1">
        <row r="1">
          <cell r="P1">
            <v>0.72</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ily input"/>
      <sheetName val="Daily report"/>
      <sheetName val="OCM2"/>
      <sheetName val="OCM4"/>
      <sheetName val="OCM1"/>
      <sheetName val="OCM3"/>
      <sheetName val="OCM5"/>
      <sheetName val="OCM7"/>
      <sheetName val="INDEX"/>
      <sheetName val="OCM6"/>
      <sheetName val="highlight"/>
      <sheetName val="water"/>
      <sheetName val="AWARD"/>
      <sheetName val="CE"/>
      <sheetName val="hrawd"/>
      <sheetName val="04REL"/>
    </sheetNames>
    <sheetDataSet>
      <sheetData sheetId="0" refreshError="1"/>
      <sheetData sheetId="1" refreshError="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A2:L34"/>
  <sheetViews>
    <sheetView showGridLines="0" view="pageBreakPreview" topLeftCell="B1" zoomScaleNormal="100" zoomScaleSheetLayoutView="100" workbookViewId="0">
      <selection activeCell="B36" sqref="B36"/>
    </sheetView>
  </sheetViews>
  <sheetFormatPr defaultColWidth="9.109375" defaultRowHeight="13.8" x14ac:dyDescent="0.25"/>
  <cols>
    <col min="1" max="1" width="6.88671875" style="22" customWidth="1"/>
    <col min="2" max="2" width="67.33203125" style="36" customWidth="1"/>
    <col min="3" max="3" width="22.33203125" style="36" customWidth="1"/>
    <col min="4" max="12" width="18.6640625" style="36" customWidth="1"/>
    <col min="13" max="16384" width="9.109375" style="36"/>
  </cols>
  <sheetData>
    <row r="2" spans="1:12" x14ac:dyDescent="0.25">
      <c r="A2" s="225" t="s">
        <v>72</v>
      </c>
      <c r="B2" s="225"/>
      <c r="C2" s="225"/>
      <c r="D2" s="38"/>
      <c r="E2" s="38"/>
      <c r="F2" s="38"/>
      <c r="G2" s="38"/>
      <c r="H2" s="38"/>
      <c r="I2" s="38"/>
      <c r="J2" s="38"/>
      <c r="K2" s="38"/>
      <c r="L2" s="38"/>
    </row>
    <row r="3" spans="1:12" s="37" customFormat="1" x14ac:dyDescent="0.25">
      <c r="A3" s="226" t="s">
        <v>254</v>
      </c>
      <c r="B3" s="226"/>
      <c r="C3" s="226"/>
      <c r="D3" s="38"/>
      <c r="E3" s="38"/>
      <c r="F3" s="38"/>
      <c r="G3" s="38"/>
      <c r="H3" s="38"/>
      <c r="I3" s="38"/>
      <c r="J3" s="38"/>
      <c r="K3" s="38"/>
      <c r="L3" s="38"/>
    </row>
    <row r="4" spans="1:12" x14ac:dyDescent="0.25">
      <c r="K4" s="39"/>
    </row>
    <row r="5" spans="1:12" ht="27.6" x14ac:dyDescent="0.25">
      <c r="A5" s="155" t="s">
        <v>191</v>
      </c>
      <c r="B5" s="156" t="s">
        <v>61</v>
      </c>
      <c r="C5" s="156" t="s">
        <v>15</v>
      </c>
    </row>
    <row r="6" spans="1:12" x14ac:dyDescent="0.25">
      <c r="A6" s="35">
        <v>1</v>
      </c>
      <c r="B6" s="40" t="s">
        <v>53</v>
      </c>
      <c r="C6" s="41" t="s">
        <v>54</v>
      </c>
    </row>
    <row r="7" spans="1:12" x14ac:dyDescent="0.25">
      <c r="A7" s="35">
        <v>2</v>
      </c>
      <c r="B7" s="40" t="s">
        <v>325</v>
      </c>
      <c r="C7" s="41" t="s">
        <v>46</v>
      </c>
    </row>
    <row r="8" spans="1:12" x14ac:dyDescent="0.25">
      <c r="A8" s="35">
        <v>3</v>
      </c>
      <c r="B8" s="40" t="s">
        <v>326</v>
      </c>
      <c r="C8" s="41" t="s">
        <v>76</v>
      </c>
    </row>
    <row r="9" spans="1:12" x14ac:dyDescent="0.25">
      <c r="A9" s="35">
        <v>4</v>
      </c>
      <c r="B9" s="40" t="s">
        <v>186</v>
      </c>
      <c r="C9" s="41" t="s">
        <v>185</v>
      </c>
    </row>
    <row r="10" spans="1:12" x14ac:dyDescent="0.25">
      <c r="A10" s="35">
        <v>5</v>
      </c>
      <c r="B10" s="40" t="s">
        <v>267</v>
      </c>
      <c r="C10" s="41" t="s">
        <v>78</v>
      </c>
    </row>
    <row r="11" spans="1:12" x14ac:dyDescent="0.25">
      <c r="A11" s="35">
        <v>6</v>
      </c>
      <c r="B11" s="40" t="s">
        <v>268</v>
      </c>
      <c r="C11" s="41" t="s">
        <v>79</v>
      </c>
    </row>
    <row r="12" spans="1:12" x14ac:dyDescent="0.25">
      <c r="A12" s="35">
        <v>7</v>
      </c>
      <c r="B12" s="40" t="s">
        <v>77</v>
      </c>
      <c r="C12" s="41" t="s">
        <v>150</v>
      </c>
    </row>
    <row r="13" spans="1:12" x14ac:dyDescent="0.25">
      <c r="A13" s="35">
        <v>8</v>
      </c>
      <c r="B13" s="40" t="s">
        <v>387</v>
      </c>
      <c r="C13" s="41" t="s">
        <v>388</v>
      </c>
    </row>
    <row r="14" spans="1:12" x14ac:dyDescent="0.25">
      <c r="A14" s="35">
        <v>9</v>
      </c>
      <c r="B14" s="40" t="s">
        <v>57</v>
      </c>
      <c r="C14" s="41" t="s">
        <v>241</v>
      </c>
    </row>
    <row r="15" spans="1:12" x14ac:dyDescent="0.25">
      <c r="A15" s="35">
        <v>10</v>
      </c>
      <c r="B15" s="40" t="s">
        <v>154</v>
      </c>
      <c r="C15" s="41" t="s">
        <v>242</v>
      </c>
    </row>
    <row r="16" spans="1:12" x14ac:dyDescent="0.25">
      <c r="A16" s="35">
        <v>11</v>
      </c>
      <c r="B16" s="40" t="s">
        <v>187</v>
      </c>
      <c r="C16" s="41" t="s">
        <v>243</v>
      </c>
    </row>
    <row r="17" spans="1:3" x14ac:dyDescent="0.25">
      <c r="A17" s="35">
        <v>12</v>
      </c>
      <c r="B17" s="40" t="s">
        <v>55</v>
      </c>
      <c r="C17" s="41" t="s">
        <v>18</v>
      </c>
    </row>
    <row r="18" spans="1:3" x14ac:dyDescent="0.25">
      <c r="A18" s="35">
        <v>13</v>
      </c>
      <c r="B18" s="42" t="s">
        <v>56</v>
      </c>
      <c r="C18" s="41" t="s">
        <v>47</v>
      </c>
    </row>
    <row r="19" spans="1:3" x14ac:dyDescent="0.25">
      <c r="A19" s="35">
        <v>15</v>
      </c>
      <c r="B19" s="40" t="s">
        <v>166</v>
      </c>
      <c r="C19" s="41" t="s">
        <v>48</v>
      </c>
    </row>
    <row r="20" spans="1:3" x14ac:dyDescent="0.25">
      <c r="A20" s="35">
        <v>16</v>
      </c>
      <c r="B20" s="40" t="s">
        <v>58</v>
      </c>
      <c r="C20" s="41" t="s">
        <v>52</v>
      </c>
    </row>
    <row r="21" spans="1:3" x14ac:dyDescent="0.25">
      <c r="A21" s="35">
        <v>17</v>
      </c>
      <c r="B21" s="40" t="s">
        <v>60</v>
      </c>
      <c r="C21" s="41" t="s">
        <v>59</v>
      </c>
    </row>
    <row r="22" spans="1:3" x14ac:dyDescent="0.25">
      <c r="A22" s="35">
        <v>18</v>
      </c>
      <c r="B22" s="40" t="s">
        <v>0</v>
      </c>
      <c r="C22" s="41" t="s">
        <v>51</v>
      </c>
    </row>
    <row r="23" spans="1:3" x14ac:dyDescent="0.25">
      <c r="A23" s="35">
        <v>19</v>
      </c>
      <c r="B23" s="40" t="s">
        <v>389</v>
      </c>
      <c r="C23" s="41" t="s">
        <v>188</v>
      </c>
    </row>
    <row r="24" spans="1:3" x14ac:dyDescent="0.25">
      <c r="A24" s="35">
        <v>20</v>
      </c>
      <c r="B24" s="40" t="s">
        <v>390</v>
      </c>
      <c r="C24" s="41" t="s">
        <v>244</v>
      </c>
    </row>
    <row r="25" spans="1:3" x14ac:dyDescent="0.25">
      <c r="A25" s="35">
        <v>21</v>
      </c>
      <c r="B25" s="40" t="s">
        <v>269</v>
      </c>
      <c r="C25" s="41" t="s">
        <v>391</v>
      </c>
    </row>
    <row r="26" spans="1:3" x14ac:dyDescent="0.25">
      <c r="A26" s="35">
        <v>22</v>
      </c>
      <c r="B26" s="40" t="s">
        <v>395</v>
      </c>
      <c r="C26" s="41" t="s">
        <v>396</v>
      </c>
    </row>
    <row r="27" spans="1:3" x14ac:dyDescent="0.25">
      <c r="A27" s="35">
        <v>23</v>
      </c>
      <c r="B27" s="40" t="s">
        <v>412</v>
      </c>
      <c r="C27" s="41" t="s">
        <v>413</v>
      </c>
    </row>
    <row r="29" spans="1:3" ht="15" customHeight="1" x14ac:dyDescent="0.25">
      <c r="A29" s="16" t="s">
        <v>328</v>
      </c>
      <c r="B29" s="15"/>
      <c r="C29" s="15"/>
    </row>
    <row r="30" spans="1:3" x14ac:dyDescent="0.25">
      <c r="A30" s="223"/>
      <c r="B30" s="223"/>
      <c r="C30" s="223"/>
    </row>
    <row r="31" spans="1:3" x14ac:dyDescent="0.25">
      <c r="A31" s="224" t="s">
        <v>626</v>
      </c>
      <c r="B31" s="224"/>
      <c r="C31" s="224"/>
    </row>
    <row r="32" spans="1:3" x14ac:dyDescent="0.25">
      <c r="B32" s="227" t="s">
        <v>629</v>
      </c>
      <c r="C32" s="228"/>
    </row>
    <row r="33" spans="2:3" x14ac:dyDescent="0.25">
      <c r="B33" s="229"/>
      <c r="C33" s="230"/>
    </row>
    <row r="34" spans="2:3" x14ac:dyDescent="0.25">
      <c r="B34" s="231"/>
      <c r="C34" s="232"/>
    </row>
  </sheetData>
  <mergeCells count="5">
    <mergeCell ref="A30:C30"/>
    <mergeCell ref="A31:C31"/>
    <mergeCell ref="A2:C2"/>
    <mergeCell ref="A3:C3"/>
    <mergeCell ref="B32:C34"/>
  </mergeCells>
  <phoneticPr fontId="0" type="noConversion"/>
  <printOptions horizontalCentered="1"/>
  <pageMargins left="0.43307086614173229" right="0.23622047244094491" top="0.49" bottom="0.47244094488188981" header="0.23622047244094491" footer="0.23622047244094491"/>
  <pageSetup paperSize="9" fitToHeight="0" orientation="landscape"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J31"/>
  <sheetViews>
    <sheetView showGridLines="0" view="pageBreakPreview" topLeftCell="A2" zoomScaleNormal="80" zoomScaleSheetLayoutView="100" workbookViewId="0">
      <selection activeCell="U10" sqref="U10:AA11"/>
    </sheetView>
  </sheetViews>
  <sheetFormatPr defaultColWidth="9.109375" defaultRowHeight="13.8" x14ac:dyDescent="0.25"/>
  <cols>
    <col min="1" max="1" width="4.6640625" style="17" customWidth="1"/>
    <col min="2" max="2" width="16.33203125" style="17" customWidth="1"/>
    <col min="3" max="3" width="8.6640625" style="17" customWidth="1"/>
    <col min="4" max="4" width="9.88671875" style="17" customWidth="1"/>
    <col min="5" max="5" width="12.33203125" style="17" customWidth="1"/>
    <col min="6" max="6" width="10.5546875" style="17" customWidth="1"/>
    <col min="7" max="10" width="11.88671875" style="17" bestFit="1" customWidth="1"/>
    <col min="11" max="12" width="11.88671875" style="17" customWidth="1"/>
    <col min="13" max="17" width="11.88671875" style="17" bestFit="1" customWidth="1"/>
    <col min="18" max="19" width="11.88671875" style="17" customWidth="1"/>
    <col min="20" max="24" width="11.88671875" style="17" bestFit="1" customWidth="1"/>
    <col min="25" max="26" width="11.88671875" style="17" customWidth="1"/>
    <col min="27" max="27" width="11.88671875" style="17" bestFit="1" customWidth="1"/>
    <col min="28" max="28" width="12.6640625" style="17" customWidth="1"/>
    <col min="29" max="29" width="14" style="17" customWidth="1"/>
    <col min="30" max="32" width="12.6640625" style="17" customWidth="1"/>
    <col min="33" max="33" width="15.33203125" style="17" customWidth="1"/>
    <col min="34" max="34" width="12.5546875" style="17" customWidth="1"/>
    <col min="35" max="35" width="13.44140625" style="17" customWidth="1"/>
    <col min="36" max="36" width="13.5546875" style="17" customWidth="1"/>
    <col min="37" max="39" width="9.109375" style="17"/>
    <col min="40" max="40" width="11.33203125" style="17" customWidth="1"/>
    <col min="41" max="16384" width="9.109375" style="17"/>
  </cols>
  <sheetData>
    <row r="1" spans="1:36" ht="15.75" customHeight="1" x14ac:dyDescent="0.25"/>
    <row r="2" spans="1:36" ht="15" customHeight="1" x14ac:dyDescent="0.25">
      <c r="A2" s="288" t="s">
        <v>72</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row>
    <row r="3" spans="1:36" ht="15" customHeight="1" x14ac:dyDescent="0.25">
      <c r="A3" s="289" t="s">
        <v>254</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row>
    <row r="4" spans="1:36" ht="15" customHeight="1" x14ac:dyDescent="0.25">
      <c r="A4" s="290" t="s">
        <v>278</v>
      </c>
      <c r="B4" s="290"/>
      <c r="C4" s="290"/>
      <c r="D4" s="290"/>
      <c r="E4" s="290"/>
      <c r="F4" s="290"/>
      <c r="G4" s="290"/>
      <c r="H4" s="290"/>
      <c r="I4" s="290"/>
      <c r="J4" s="290"/>
      <c r="K4" s="290"/>
      <c r="L4" s="290"/>
      <c r="M4" s="290"/>
      <c r="N4" s="290"/>
      <c r="O4" s="290"/>
      <c r="P4" s="290"/>
      <c r="Q4" s="290"/>
      <c r="R4" s="290"/>
      <c r="S4" s="290"/>
      <c r="T4" s="290"/>
      <c r="U4" s="290"/>
      <c r="V4" s="290"/>
      <c r="W4" s="290"/>
      <c r="X4" s="290"/>
      <c r="Y4" s="290"/>
      <c r="Z4" s="290"/>
      <c r="AA4" s="290"/>
    </row>
    <row r="5" spans="1:36" x14ac:dyDescent="0.25">
      <c r="B5" s="71"/>
      <c r="C5" s="71"/>
      <c r="D5" s="71"/>
      <c r="E5" s="62"/>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row>
    <row r="6" spans="1:36" ht="15.75" customHeight="1" x14ac:dyDescent="0.25">
      <c r="A6" s="62" t="s">
        <v>5</v>
      </c>
      <c r="B6" s="62"/>
      <c r="C6" s="62"/>
      <c r="D6" s="62"/>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row>
    <row r="7" spans="1:36" x14ac:dyDescent="0.25">
      <c r="B7" s="71"/>
      <c r="C7" s="71"/>
      <c r="D7" s="71"/>
      <c r="E7" s="71"/>
      <c r="F7" s="70"/>
      <c r="G7" s="70"/>
      <c r="H7" s="70"/>
      <c r="I7" s="70"/>
      <c r="J7" s="70"/>
      <c r="K7" s="70"/>
      <c r="L7" s="70"/>
      <c r="M7" s="70"/>
      <c r="N7" s="70"/>
      <c r="O7" s="70"/>
      <c r="P7" s="70"/>
      <c r="Q7" s="70"/>
      <c r="R7" s="70"/>
      <c r="S7" s="70"/>
      <c r="T7" s="70"/>
      <c r="U7" s="70"/>
      <c r="W7" s="70"/>
      <c r="X7" s="70"/>
      <c r="Y7" s="70"/>
      <c r="Z7" s="70"/>
      <c r="AA7" s="70"/>
      <c r="AB7" s="29"/>
      <c r="AC7" s="29"/>
      <c r="AD7" s="29"/>
      <c r="AE7" s="29"/>
      <c r="AF7" s="29"/>
      <c r="AG7" s="70"/>
      <c r="AH7" s="70"/>
      <c r="AI7" s="70"/>
    </row>
    <row r="8" spans="1:36" ht="15" customHeight="1" x14ac:dyDescent="0.25">
      <c r="A8" s="294" t="s">
        <v>191</v>
      </c>
      <c r="B8" s="294" t="s">
        <v>64</v>
      </c>
      <c r="C8" s="294" t="s">
        <v>6</v>
      </c>
      <c r="D8" s="294" t="s">
        <v>67</v>
      </c>
      <c r="E8" s="294" t="s">
        <v>68</v>
      </c>
      <c r="F8" s="294" t="s">
        <v>65</v>
      </c>
      <c r="G8" s="297" t="s">
        <v>40</v>
      </c>
      <c r="H8" s="297"/>
      <c r="I8" s="297"/>
      <c r="J8" s="297"/>
      <c r="K8" s="297"/>
      <c r="L8" s="297"/>
      <c r="M8" s="297"/>
      <c r="N8" s="297" t="s">
        <v>70</v>
      </c>
      <c r="O8" s="297"/>
      <c r="P8" s="297"/>
      <c r="Q8" s="297"/>
      <c r="R8" s="297"/>
      <c r="S8" s="297"/>
      <c r="T8" s="297"/>
      <c r="U8" s="297" t="s">
        <v>66</v>
      </c>
      <c r="V8" s="297"/>
      <c r="W8" s="297"/>
      <c r="X8" s="297"/>
      <c r="Y8" s="297"/>
      <c r="Z8" s="297"/>
      <c r="AA8" s="297"/>
    </row>
    <row r="9" spans="1:36" x14ac:dyDescent="0.25">
      <c r="A9" s="296"/>
      <c r="B9" s="296"/>
      <c r="C9" s="296"/>
      <c r="D9" s="296"/>
      <c r="E9" s="296"/>
      <c r="F9" s="296"/>
      <c r="G9" s="297"/>
      <c r="H9" s="297"/>
      <c r="I9" s="297"/>
      <c r="J9" s="297"/>
      <c r="K9" s="297"/>
      <c r="L9" s="297"/>
      <c r="M9" s="297"/>
      <c r="N9" s="297"/>
      <c r="O9" s="297"/>
      <c r="P9" s="297"/>
      <c r="Q9" s="297"/>
      <c r="R9" s="297"/>
      <c r="S9" s="297"/>
      <c r="T9" s="297"/>
      <c r="U9" s="297"/>
      <c r="V9" s="297"/>
      <c r="W9" s="297"/>
      <c r="X9" s="297"/>
      <c r="Y9" s="297"/>
      <c r="Z9" s="297"/>
      <c r="AA9" s="297"/>
    </row>
    <row r="10" spans="1:36" x14ac:dyDescent="0.25">
      <c r="A10" s="296"/>
      <c r="B10" s="296"/>
      <c r="C10" s="296"/>
      <c r="D10" s="296"/>
      <c r="E10" s="296"/>
      <c r="F10" s="296"/>
      <c r="G10" s="33" t="s">
        <v>19</v>
      </c>
      <c r="H10" s="33" t="s">
        <v>71</v>
      </c>
      <c r="I10" s="33" t="s">
        <v>71</v>
      </c>
      <c r="J10" s="33" t="s">
        <v>71</v>
      </c>
      <c r="K10" s="33" t="s">
        <v>71</v>
      </c>
      <c r="L10" s="33" t="s">
        <v>71</v>
      </c>
      <c r="M10" s="33" t="s">
        <v>71</v>
      </c>
      <c r="N10" s="33" t="s">
        <v>19</v>
      </c>
      <c r="O10" s="33" t="s">
        <v>71</v>
      </c>
      <c r="P10" s="33" t="s">
        <v>71</v>
      </c>
      <c r="Q10" s="33" t="s">
        <v>71</v>
      </c>
      <c r="R10" s="33" t="s">
        <v>71</v>
      </c>
      <c r="S10" s="33" t="s">
        <v>71</v>
      </c>
      <c r="T10" s="33" t="s">
        <v>71</v>
      </c>
      <c r="U10" s="33" t="s">
        <v>19</v>
      </c>
      <c r="V10" s="33" t="s">
        <v>71</v>
      </c>
      <c r="W10" s="33" t="s">
        <v>71</v>
      </c>
      <c r="X10" s="33" t="s">
        <v>71</v>
      </c>
      <c r="Y10" s="33" t="s">
        <v>71</v>
      </c>
      <c r="Z10" s="33" t="s">
        <v>71</v>
      </c>
      <c r="AA10" s="33" t="s">
        <v>71</v>
      </c>
    </row>
    <row r="11" spans="1:36" x14ac:dyDescent="0.25">
      <c r="A11" s="295"/>
      <c r="B11" s="295"/>
      <c r="C11" s="295"/>
      <c r="D11" s="295"/>
      <c r="E11" s="295"/>
      <c r="F11" s="295"/>
      <c r="G11" s="30" t="s">
        <v>660</v>
      </c>
      <c r="H11" s="207" t="s">
        <v>636</v>
      </c>
      <c r="I11" s="129" t="s">
        <v>631</v>
      </c>
      <c r="J11" s="129" t="s">
        <v>632</v>
      </c>
      <c r="K11" s="129" t="s">
        <v>633</v>
      </c>
      <c r="L11" s="129" t="s">
        <v>661</v>
      </c>
      <c r="M11" s="129" t="s">
        <v>662</v>
      </c>
      <c r="N11" s="30" t="s">
        <v>660</v>
      </c>
      <c r="O11" s="207" t="s">
        <v>636</v>
      </c>
      <c r="P11" s="129" t="s">
        <v>631</v>
      </c>
      <c r="Q11" s="129" t="s">
        <v>632</v>
      </c>
      <c r="R11" s="129" t="s">
        <v>633</v>
      </c>
      <c r="S11" s="129" t="s">
        <v>661</v>
      </c>
      <c r="T11" s="129" t="s">
        <v>662</v>
      </c>
      <c r="U11" s="30" t="s">
        <v>660</v>
      </c>
      <c r="V11" s="207" t="s">
        <v>636</v>
      </c>
      <c r="W11" s="129" t="s">
        <v>631</v>
      </c>
      <c r="X11" s="129" t="s">
        <v>632</v>
      </c>
      <c r="Y11" s="129" t="s">
        <v>633</v>
      </c>
      <c r="Z11" s="129" t="s">
        <v>661</v>
      </c>
      <c r="AA11" s="129" t="s">
        <v>662</v>
      </c>
    </row>
    <row r="12" spans="1:36" x14ac:dyDescent="0.25">
      <c r="A12" s="74"/>
      <c r="B12" s="72"/>
      <c r="C12" s="5"/>
      <c r="D12" s="5"/>
      <c r="E12" s="5"/>
      <c r="F12" s="5"/>
      <c r="G12" s="5"/>
      <c r="H12" s="5"/>
      <c r="I12" s="5"/>
      <c r="J12" s="5"/>
      <c r="K12" s="5"/>
      <c r="L12" s="5"/>
      <c r="M12" s="5"/>
      <c r="N12" s="5"/>
      <c r="O12" s="5"/>
      <c r="P12" s="5"/>
      <c r="Q12" s="5"/>
      <c r="R12" s="5"/>
      <c r="S12" s="5"/>
      <c r="T12" s="5"/>
      <c r="U12" s="5"/>
      <c r="V12" s="5"/>
      <c r="W12" s="5"/>
      <c r="X12" s="5"/>
      <c r="Y12" s="5"/>
      <c r="Z12" s="5"/>
      <c r="AA12" s="5"/>
    </row>
    <row r="13" spans="1:36" x14ac:dyDescent="0.25">
      <c r="A13" s="74"/>
      <c r="B13" s="6" t="s">
        <v>248</v>
      </c>
      <c r="C13" s="5"/>
      <c r="D13" s="5"/>
      <c r="E13" s="5"/>
      <c r="F13" s="5"/>
      <c r="G13" s="5"/>
      <c r="H13" s="5"/>
      <c r="I13" s="5"/>
      <c r="J13" s="5"/>
      <c r="K13" s="5"/>
      <c r="L13" s="5"/>
      <c r="M13" s="5"/>
      <c r="N13" s="5"/>
      <c r="O13" s="5"/>
      <c r="P13" s="5"/>
      <c r="Q13" s="5"/>
      <c r="R13" s="5"/>
      <c r="S13" s="5"/>
      <c r="T13" s="5"/>
      <c r="U13" s="5"/>
      <c r="V13" s="5"/>
      <c r="W13" s="5"/>
      <c r="X13" s="5"/>
      <c r="Y13" s="5"/>
      <c r="Z13" s="5"/>
      <c r="AA13" s="5"/>
    </row>
    <row r="14" spans="1:36" x14ac:dyDescent="0.25">
      <c r="A14" s="74"/>
      <c r="B14" s="6" t="s">
        <v>249</v>
      </c>
      <c r="C14" s="5"/>
      <c r="D14" s="5"/>
      <c r="E14" s="5"/>
      <c r="F14" s="5"/>
      <c r="G14" s="5"/>
      <c r="H14" s="5"/>
      <c r="I14" s="5"/>
      <c r="J14" s="5"/>
      <c r="K14" s="5"/>
      <c r="L14" s="5"/>
      <c r="M14" s="5"/>
      <c r="N14" s="5"/>
      <c r="O14" s="5"/>
      <c r="P14" s="5"/>
      <c r="Q14" s="5"/>
      <c r="R14" s="5"/>
      <c r="S14" s="5"/>
      <c r="T14" s="5"/>
      <c r="U14" s="5"/>
      <c r="V14" s="5"/>
      <c r="W14" s="5"/>
      <c r="X14" s="5"/>
      <c r="Y14" s="5"/>
      <c r="Z14" s="5"/>
      <c r="AA14" s="5"/>
    </row>
    <row r="15" spans="1:36" x14ac:dyDescent="0.25">
      <c r="A15" s="74"/>
      <c r="B15" s="74" t="s">
        <v>69</v>
      </c>
      <c r="C15" s="5"/>
      <c r="D15" s="5"/>
      <c r="E15" s="5"/>
      <c r="F15" s="5"/>
      <c r="G15" s="5"/>
      <c r="H15" s="5"/>
      <c r="I15" s="5"/>
      <c r="J15" s="5"/>
      <c r="K15" s="5"/>
      <c r="L15" s="5"/>
      <c r="M15" s="5"/>
      <c r="N15" s="5"/>
      <c r="O15" s="5"/>
      <c r="P15" s="5"/>
      <c r="Q15" s="5"/>
      <c r="R15" s="5"/>
      <c r="S15" s="5"/>
      <c r="T15" s="5"/>
      <c r="U15" s="5"/>
      <c r="V15" s="5"/>
      <c r="W15" s="5"/>
      <c r="X15" s="5"/>
      <c r="Y15" s="5"/>
      <c r="Z15" s="5"/>
      <c r="AA15" s="5"/>
    </row>
    <row r="16" spans="1:36" x14ac:dyDescent="0.25">
      <c r="A16" s="74"/>
      <c r="B16" s="6"/>
      <c r="C16" s="5"/>
      <c r="D16" s="5"/>
      <c r="E16" s="5"/>
      <c r="F16" s="5"/>
      <c r="G16" s="5"/>
      <c r="H16" s="5"/>
      <c r="I16" s="5"/>
      <c r="J16" s="5"/>
      <c r="K16" s="5"/>
      <c r="L16" s="5"/>
      <c r="M16" s="5"/>
      <c r="N16" s="5"/>
      <c r="O16" s="5"/>
      <c r="P16" s="5"/>
      <c r="Q16" s="5"/>
      <c r="R16" s="5"/>
      <c r="S16" s="5"/>
      <c r="T16" s="5"/>
      <c r="U16" s="5"/>
      <c r="V16" s="5"/>
      <c r="W16" s="5"/>
      <c r="X16" s="5"/>
      <c r="Y16" s="5"/>
      <c r="Z16" s="5"/>
      <c r="AA16" s="5"/>
    </row>
    <row r="17" spans="1:27" x14ac:dyDescent="0.25">
      <c r="A17" s="74"/>
      <c r="B17" s="72"/>
      <c r="C17" s="5"/>
      <c r="D17" s="5"/>
      <c r="E17" s="5"/>
      <c r="F17" s="5"/>
      <c r="G17" s="5"/>
      <c r="H17" s="5"/>
      <c r="I17" s="5"/>
      <c r="J17" s="5"/>
      <c r="K17" s="5"/>
      <c r="L17" s="5"/>
      <c r="M17" s="5"/>
      <c r="N17" s="5"/>
      <c r="O17" s="5"/>
      <c r="P17" s="5"/>
      <c r="Q17" s="5"/>
      <c r="R17" s="5"/>
      <c r="S17" s="5"/>
      <c r="T17" s="5"/>
      <c r="U17" s="5"/>
      <c r="V17" s="5"/>
      <c r="W17" s="5"/>
      <c r="X17" s="5"/>
      <c r="Y17" s="5"/>
      <c r="Z17" s="5"/>
      <c r="AA17" s="5"/>
    </row>
    <row r="18" spans="1:27" x14ac:dyDescent="0.25">
      <c r="A18" s="74"/>
      <c r="B18" s="5" t="s">
        <v>69</v>
      </c>
      <c r="C18" s="5"/>
      <c r="D18" s="5"/>
      <c r="E18" s="5"/>
      <c r="F18" s="5"/>
      <c r="G18" s="5"/>
      <c r="H18" s="5"/>
      <c r="I18" s="5"/>
      <c r="J18" s="5"/>
      <c r="K18" s="5"/>
      <c r="L18" s="5"/>
      <c r="M18" s="5"/>
      <c r="N18" s="5"/>
      <c r="O18" s="5"/>
      <c r="P18" s="5"/>
      <c r="Q18" s="5"/>
      <c r="R18" s="5"/>
      <c r="S18" s="5"/>
      <c r="T18" s="5"/>
      <c r="U18" s="5"/>
      <c r="V18" s="5"/>
      <c r="W18" s="5"/>
      <c r="X18" s="5"/>
      <c r="Y18" s="5"/>
      <c r="Z18" s="5"/>
      <c r="AA18" s="5"/>
    </row>
    <row r="19" spans="1:27" x14ac:dyDescent="0.25">
      <c r="A19" s="74"/>
      <c r="B19" s="5" t="s">
        <v>69</v>
      </c>
      <c r="C19" s="5"/>
      <c r="D19" s="5"/>
      <c r="E19" s="5"/>
      <c r="F19" s="5"/>
      <c r="G19" s="5"/>
      <c r="H19" s="5"/>
      <c r="I19" s="5"/>
      <c r="J19" s="5"/>
      <c r="K19" s="5"/>
      <c r="L19" s="5"/>
      <c r="M19" s="5"/>
      <c r="N19" s="5"/>
      <c r="O19" s="5"/>
      <c r="P19" s="5"/>
      <c r="Q19" s="5"/>
      <c r="R19" s="5"/>
      <c r="S19" s="5"/>
      <c r="T19" s="5"/>
      <c r="U19" s="5"/>
      <c r="V19" s="5"/>
      <c r="W19" s="5"/>
      <c r="X19" s="5"/>
      <c r="Y19" s="5"/>
      <c r="Z19" s="5"/>
      <c r="AA19" s="5"/>
    </row>
    <row r="20" spans="1:27" x14ac:dyDescent="0.25">
      <c r="A20" s="74"/>
      <c r="B20" s="6"/>
      <c r="C20" s="5"/>
      <c r="D20" s="5"/>
      <c r="E20" s="5"/>
      <c r="F20" s="5"/>
      <c r="G20" s="5"/>
      <c r="H20" s="5"/>
      <c r="I20" s="5"/>
      <c r="J20" s="5"/>
      <c r="K20" s="5"/>
      <c r="L20" s="5"/>
      <c r="M20" s="5"/>
      <c r="N20" s="5"/>
      <c r="O20" s="5"/>
      <c r="P20" s="5"/>
      <c r="Q20" s="5"/>
      <c r="R20" s="5"/>
      <c r="S20" s="5"/>
      <c r="T20" s="5"/>
      <c r="U20" s="5"/>
      <c r="V20" s="5"/>
      <c r="W20" s="5"/>
      <c r="X20" s="5"/>
      <c r="Y20" s="5"/>
      <c r="Z20" s="5"/>
      <c r="AA20" s="5"/>
    </row>
    <row r="21" spans="1:27" x14ac:dyDescent="0.25">
      <c r="A21" s="74"/>
      <c r="B21" s="72"/>
      <c r="C21" s="5"/>
      <c r="D21" s="5"/>
      <c r="E21" s="5"/>
      <c r="F21" s="5"/>
      <c r="G21" s="5"/>
      <c r="H21" s="5"/>
      <c r="I21" s="5"/>
      <c r="J21" s="5"/>
      <c r="K21" s="5"/>
      <c r="L21" s="5"/>
      <c r="M21" s="5"/>
      <c r="N21" s="5"/>
      <c r="O21" s="5"/>
      <c r="P21" s="5"/>
      <c r="Q21" s="5"/>
      <c r="R21" s="5"/>
      <c r="S21" s="5"/>
      <c r="T21" s="5"/>
      <c r="U21" s="5"/>
      <c r="V21" s="5"/>
      <c r="W21" s="5"/>
      <c r="X21" s="5"/>
      <c r="Y21" s="5"/>
      <c r="Z21" s="5"/>
      <c r="AA21" s="5"/>
    </row>
    <row r="22" spans="1:27" x14ac:dyDescent="0.25">
      <c r="A22" s="74"/>
      <c r="B22" s="5" t="s">
        <v>69</v>
      </c>
      <c r="C22" s="5"/>
      <c r="D22" s="5"/>
      <c r="E22" s="5"/>
      <c r="F22" s="5"/>
      <c r="G22" s="5"/>
      <c r="H22" s="5"/>
      <c r="I22" s="5"/>
      <c r="J22" s="5"/>
      <c r="K22" s="5"/>
      <c r="L22" s="5"/>
      <c r="M22" s="5"/>
      <c r="N22" s="5"/>
      <c r="O22" s="5"/>
      <c r="P22" s="5"/>
      <c r="Q22" s="5"/>
      <c r="R22" s="5"/>
      <c r="S22" s="5"/>
      <c r="T22" s="5"/>
      <c r="U22" s="5"/>
      <c r="V22" s="5"/>
      <c r="W22" s="5"/>
      <c r="X22" s="5"/>
      <c r="Y22" s="5"/>
      <c r="Z22" s="5"/>
      <c r="AA22" s="5"/>
    </row>
    <row r="23" spans="1:27" x14ac:dyDescent="0.25">
      <c r="A23" s="74"/>
      <c r="B23" s="5" t="s">
        <v>69</v>
      </c>
      <c r="C23" s="5"/>
      <c r="D23" s="5"/>
      <c r="E23" s="5"/>
      <c r="F23" s="5"/>
      <c r="G23" s="5"/>
      <c r="H23" s="5"/>
      <c r="I23" s="5"/>
      <c r="J23" s="5"/>
      <c r="K23" s="5"/>
      <c r="L23" s="5"/>
      <c r="M23" s="5"/>
      <c r="N23" s="5"/>
      <c r="O23" s="5"/>
      <c r="P23" s="5"/>
      <c r="Q23" s="5"/>
      <c r="R23" s="5"/>
      <c r="S23" s="5"/>
      <c r="T23" s="5"/>
      <c r="U23" s="5"/>
      <c r="V23" s="5"/>
      <c r="W23" s="5"/>
      <c r="X23" s="5"/>
      <c r="Y23" s="5"/>
      <c r="Z23" s="5"/>
      <c r="AA23" s="5"/>
    </row>
    <row r="24" spans="1:27" x14ac:dyDescent="0.25">
      <c r="A24" s="74"/>
      <c r="B24" s="6"/>
      <c r="C24" s="5"/>
      <c r="D24" s="5"/>
      <c r="E24" s="5"/>
      <c r="F24" s="5"/>
      <c r="G24" s="5"/>
      <c r="H24" s="5"/>
      <c r="I24" s="5"/>
      <c r="J24" s="5"/>
      <c r="K24" s="5"/>
      <c r="L24" s="5"/>
      <c r="M24" s="5"/>
      <c r="N24" s="5"/>
      <c r="O24" s="5"/>
      <c r="P24" s="5"/>
      <c r="Q24" s="5"/>
      <c r="R24" s="5"/>
      <c r="S24" s="5"/>
      <c r="T24" s="5"/>
      <c r="U24" s="5"/>
      <c r="V24" s="5"/>
      <c r="W24" s="5"/>
      <c r="X24" s="5"/>
      <c r="Y24" s="5"/>
      <c r="Z24" s="5"/>
      <c r="AA24" s="5"/>
    </row>
    <row r="25" spans="1:27" x14ac:dyDescent="0.25">
      <c r="A25" s="74"/>
      <c r="B25" s="72"/>
      <c r="C25" s="5"/>
      <c r="D25" s="5"/>
      <c r="E25" s="5"/>
      <c r="F25" s="5"/>
      <c r="G25" s="5"/>
      <c r="H25" s="5"/>
      <c r="I25" s="5"/>
      <c r="J25" s="5"/>
      <c r="K25" s="5"/>
      <c r="L25" s="5"/>
      <c r="M25" s="5"/>
      <c r="N25" s="5"/>
      <c r="O25" s="5"/>
      <c r="P25" s="5"/>
      <c r="Q25" s="5"/>
      <c r="R25" s="5"/>
      <c r="S25" s="5"/>
      <c r="T25" s="5"/>
      <c r="U25" s="5"/>
      <c r="V25" s="5"/>
      <c r="W25" s="5"/>
      <c r="X25" s="5"/>
      <c r="Y25" s="5"/>
      <c r="Z25" s="5"/>
      <c r="AA25" s="5"/>
    </row>
    <row r="26" spans="1:27" x14ac:dyDescent="0.25">
      <c r="A26" s="74"/>
      <c r="B26" s="5" t="s">
        <v>69</v>
      </c>
      <c r="C26" s="5"/>
      <c r="D26" s="5"/>
      <c r="E26" s="5"/>
      <c r="F26" s="5"/>
      <c r="G26" s="5"/>
      <c r="H26" s="5"/>
      <c r="I26" s="5"/>
      <c r="J26" s="5"/>
      <c r="K26" s="5"/>
      <c r="L26" s="5"/>
      <c r="M26" s="5"/>
      <c r="N26" s="5"/>
      <c r="O26" s="5"/>
      <c r="P26" s="5"/>
      <c r="Q26" s="5"/>
      <c r="R26" s="5"/>
      <c r="S26" s="5"/>
      <c r="T26" s="5"/>
      <c r="U26" s="5"/>
      <c r="V26" s="5"/>
      <c r="W26" s="5"/>
      <c r="X26" s="5"/>
      <c r="Y26" s="5"/>
      <c r="Z26" s="5"/>
      <c r="AA26" s="5"/>
    </row>
    <row r="27" spans="1:27" x14ac:dyDescent="0.25">
      <c r="A27" s="74"/>
      <c r="B27" s="5" t="s">
        <v>69</v>
      </c>
      <c r="C27" s="5"/>
      <c r="D27" s="5"/>
      <c r="E27" s="5"/>
      <c r="F27" s="5"/>
      <c r="G27" s="5"/>
      <c r="H27" s="5"/>
      <c r="I27" s="5"/>
      <c r="J27" s="5"/>
      <c r="K27" s="5"/>
      <c r="L27" s="5"/>
      <c r="M27" s="5"/>
      <c r="N27" s="5"/>
      <c r="O27" s="5"/>
      <c r="P27" s="5"/>
      <c r="Q27" s="5"/>
      <c r="R27" s="5"/>
      <c r="S27" s="5"/>
      <c r="T27" s="5"/>
      <c r="U27" s="5"/>
      <c r="V27" s="5"/>
      <c r="W27" s="5"/>
      <c r="X27" s="5"/>
      <c r="Y27" s="5"/>
      <c r="Z27" s="5"/>
      <c r="AA27" s="5"/>
    </row>
    <row r="28" spans="1:27" x14ac:dyDescent="0.25">
      <c r="A28" s="74"/>
      <c r="B28" s="5"/>
      <c r="C28" s="5"/>
      <c r="D28" s="5"/>
      <c r="E28" s="5"/>
      <c r="F28" s="5"/>
      <c r="G28" s="5"/>
      <c r="H28" s="5"/>
      <c r="I28" s="5"/>
      <c r="J28" s="5"/>
      <c r="K28" s="5"/>
      <c r="L28" s="5"/>
      <c r="M28" s="5"/>
      <c r="N28" s="5"/>
      <c r="O28" s="5"/>
      <c r="P28" s="5"/>
      <c r="Q28" s="5"/>
      <c r="R28" s="5"/>
      <c r="S28" s="5"/>
      <c r="T28" s="5"/>
      <c r="U28" s="5"/>
      <c r="V28" s="5"/>
      <c r="W28" s="5"/>
      <c r="X28" s="5"/>
      <c r="Y28" s="5"/>
      <c r="Z28" s="5"/>
      <c r="AA28" s="5"/>
    </row>
    <row r="29" spans="1:27" x14ac:dyDescent="0.25">
      <c r="A29" s="5"/>
      <c r="B29" s="75" t="s">
        <v>10</v>
      </c>
      <c r="C29" s="76"/>
      <c r="D29" s="76"/>
      <c r="E29" s="76"/>
      <c r="F29" s="76"/>
      <c r="G29" s="76"/>
      <c r="H29" s="76"/>
      <c r="I29" s="76"/>
      <c r="J29" s="76"/>
      <c r="K29" s="76"/>
      <c r="L29" s="76"/>
      <c r="M29" s="76"/>
      <c r="N29" s="76"/>
      <c r="O29" s="76"/>
      <c r="P29" s="76"/>
      <c r="Q29" s="76"/>
      <c r="R29" s="76"/>
      <c r="S29" s="76"/>
      <c r="T29" s="76"/>
      <c r="U29" s="76"/>
      <c r="V29" s="76"/>
      <c r="W29" s="76"/>
      <c r="X29" s="76"/>
      <c r="Y29" s="76"/>
      <c r="Z29" s="76"/>
      <c r="AA29" s="76"/>
    </row>
    <row r="31" spans="1:27" x14ac:dyDescent="0.25">
      <c r="A31" s="17" t="s">
        <v>279</v>
      </c>
    </row>
  </sheetData>
  <mergeCells count="12">
    <mergeCell ref="A2:AA2"/>
    <mergeCell ref="A3:AA3"/>
    <mergeCell ref="A4:AA4"/>
    <mergeCell ref="A8:A11"/>
    <mergeCell ref="B8:B11"/>
    <mergeCell ref="C8:C11"/>
    <mergeCell ref="D8:D11"/>
    <mergeCell ref="E8:E11"/>
    <mergeCell ref="G8:M9"/>
    <mergeCell ref="N8:T9"/>
    <mergeCell ref="U8:AA9"/>
    <mergeCell ref="F8:F11"/>
  </mergeCells>
  <phoneticPr fontId="29" type="noConversion"/>
  <pageMargins left="0" right="0" top="0.98" bottom="0.23622047244094491" header="0.23622047244094491" footer="0.23622047244094491"/>
  <pageSetup paperSize="9" scale="47" fitToHeight="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32"/>
  <sheetViews>
    <sheetView showGridLines="0" view="pageBreakPreview" topLeftCell="A3" zoomScaleNormal="80" zoomScaleSheetLayoutView="100" workbookViewId="0">
      <selection activeCell="B30" sqref="B30"/>
    </sheetView>
  </sheetViews>
  <sheetFormatPr defaultColWidth="9.109375" defaultRowHeight="13.8" x14ac:dyDescent="0.25"/>
  <cols>
    <col min="1" max="1" width="5.109375" style="17" customWidth="1"/>
    <col min="2" max="2" width="26.33203125" style="17" customWidth="1"/>
    <col min="3" max="4" width="12" style="17" customWidth="1"/>
    <col min="5" max="5" width="11.5546875" style="17" customWidth="1"/>
    <col min="6" max="6" width="15.5546875" style="17" customWidth="1"/>
    <col min="7" max="7" width="11.33203125" style="17" customWidth="1"/>
    <col min="8" max="9" width="11.44140625" style="17" bestFit="1" customWidth="1"/>
    <col min="10" max="10" width="14.88671875" style="17" customWidth="1"/>
    <col min="11" max="11" width="13.33203125" style="17" customWidth="1"/>
    <col min="12" max="15" width="14.44140625" style="17" customWidth="1"/>
    <col min="16" max="16" width="12" style="17" customWidth="1"/>
    <col min="17" max="17" width="13.33203125" style="17" bestFit="1" customWidth="1"/>
    <col min="18" max="20" width="12.5546875" style="17" customWidth="1"/>
    <col min="21" max="21" width="14.88671875" style="17" customWidth="1"/>
    <col min="22" max="22" width="12.88671875" style="17" customWidth="1"/>
    <col min="23" max="23" width="14.44140625" style="17" customWidth="1"/>
    <col min="24" max="24" width="16" style="17" customWidth="1"/>
    <col min="25" max="25" width="12.6640625" style="17" customWidth="1"/>
    <col min="26" max="26" width="14" style="17" customWidth="1"/>
    <col min="27" max="29" width="12.6640625" style="17" customWidth="1"/>
    <col min="30" max="30" width="15.33203125" style="17" customWidth="1"/>
    <col min="31" max="31" width="12.5546875" style="17" customWidth="1"/>
    <col min="32" max="32" width="13.44140625" style="17" customWidth="1"/>
    <col min="33" max="33" width="13.5546875" style="17" customWidth="1"/>
    <col min="34" max="36" width="9.109375" style="17"/>
    <col min="37" max="37" width="11.33203125" style="17" customWidth="1"/>
    <col min="38" max="16384" width="9.109375" style="17"/>
  </cols>
  <sheetData>
    <row r="1" spans="1:33" ht="15.75" customHeight="1" x14ac:dyDescent="0.25"/>
    <row r="2" spans="1:33" ht="15" customHeight="1" x14ac:dyDescent="0.25">
      <c r="A2" s="288" t="s">
        <v>72</v>
      </c>
      <c r="B2" s="288"/>
      <c r="C2" s="288"/>
      <c r="D2" s="288"/>
      <c r="E2" s="288"/>
      <c r="F2" s="288"/>
      <c r="G2" s="288"/>
      <c r="H2" s="288"/>
      <c r="I2" s="288"/>
      <c r="J2" s="288"/>
      <c r="K2" s="288"/>
    </row>
    <row r="3" spans="1:33" ht="15" customHeight="1" x14ac:dyDescent="0.25">
      <c r="A3" s="289" t="s">
        <v>254</v>
      </c>
      <c r="B3" s="289"/>
      <c r="C3" s="289"/>
      <c r="D3" s="289"/>
      <c r="E3" s="289"/>
      <c r="F3" s="289"/>
      <c r="G3" s="289"/>
      <c r="H3" s="289"/>
      <c r="I3" s="289"/>
      <c r="J3" s="289"/>
      <c r="K3" s="289"/>
    </row>
    <row r="4" spans="1:33" ht="15" customHeight="1" x14ac:dyDescent="0.25">
      <c r="A4" s="290" t="s">
        <v>280</v>
      </c>
      <c r="B4" s="290"/>
      <c r="C4" s="290"/>
      <c r="D4" s="290"/>
      <c r="E4" s="290"/>
      <c r="F4" s="290"/>
      <c r="G4" s="290"/>
      <c r="H4" s="290"/>
      <c r="I4" s="290"/>
      <c r="J4" s="290"/>
      <c r="K4" s="290"/>
      <c r="L4" s="70"/>
      <c r="M4" s="70"/>
      <c r="N4" s="70"/>
      <c r="O4" s="70"/>
    </row>
    <row r="5" spans="1:33" x14ac:dyDescent="0.25">
      <c r="B5" s="71"/>
      <c r="C5" s="71"/>
      <c r="D5" s="62"/>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row>
    <row r="6" spans="1:33" ht="15.75" customHeight="1" x14ac:dyDescent="0.25">
      <c r="A6" s="62" t="s">
        <v>5</v>
      </c>
      <c r="B6" s="62"/>
      <c r="C6" s="62"/>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row>
    <row r="7" spans="1:33" x14ac:dyDescent="0.25">
      <c r="B7" s="71"/>
      <c r="C7" s="71"/>
      <c r="D7" s="71"/>
      <c r="E7" s="70"/>
      <c r="F7" s="70"/>
      <c r="G7" s="70"/>
      <c r="H7" s="70"/>
      <c r="I7" s="70"/>
      <c r="J7" s="29"/>
      <c r="K7" s="29" t="s">
        <v>26</v>
      </c>
      <c r="L7" s="70"/>
      <c r="M7" s="70"/>
      <c r="N7" s="70"/>
      <c r="O7" s="70"/>
      <c r="P7" s="70"/>
      <c r="Q7" s="70"/>
      <c r="R7" s="29"/>
      <c r="S7" s="70"/>
      <c r="U7" s="70"/>
      <c r="V7" s="70"/>
      <c r="Y7" s="29"/>
      <c r="Z7" s="29"/>
      <c r="AA7" s="29"/>
      <c r="AB7" s="29"/>
      <c r="AC7" s="29"/>
      <c r="AD7" s="70"/>
      <c r="AE7" s="70"/>
      <c r="AF7" s="70"/>
    </row>
    <row r="8" spans="1:33" ht="15" customHeight="1" x14ac:dyDescent="0.25">
      <c r="A8" s="297" t="s">
        <v>191</v>
      </c>
      <c r="B8" s="297" t="s">
        <v>64</v>
      </c>
      <c r="C8" s="294" t="s">
        <v>168</v>
      </c>
      <c r="D8" s="294" t="s">
        <v>169</v>
      </c>
      <c r="E8" s="294" t="s">
        <v>170</v>
      </c>
      <c r="F8" s="294" t="s">
        <v>171</v>
      </c>
      <c r="G8" s="298" t="s">
        <v>172</v>
      </c>
      <c r="H8" s="299"/>
      <c r="I8" s="299"/>
      <c r="J8" s="300"/>
      <c r="K8" s="297" t="s">
        <v>173</v>
      </c>
      <c r="L8" s="289"/>
      <c r="M8" s="289"/>
      <c r="N8" s="289"/>
      <c r="O8" s="289"/>
      <c r="P8" s="289"/>
      <c r="Q8" s="289"/>
      <c r="R8" s="289"/>
    </row>
    <row r="9" spans="1:33" ht="27.6" x14ac:dyDescent="0.25">
      <c r="A9" s="297"/>
      <c r="B9" s="297"/>
      <c r="C9" s="295"/>
      <c r="D9" s="295"/>
      <c r="E9" s="295"/>
      <c r="F9" s="295"/>
      <c r="G9" s="33" t="s">
        <v>174</v>
      </c>
      <c r="H9" s="33" t="s">
        <v>175</v>
      </c>
      <c r="I9" s="33" t="s">
        <v>176</v>
      </c>
      <c r="J9" s="33" t="s">
        <v>177</v>
      </c>
      <c r="K9" s="297"/>
      <c r="L9" s="289"/>
      <c r="M9" s="289"/>
      <c r="N9" s="289"/>
      <c r="O9" s="289"/>
      <c r="P9" s="289"/>
      <c r="Q9" s="289"/>
      <c r="R9" s="289"/>
    </row>
    <row r="10" spans="1:33" x14ac:dyDescent="0.25">
      <c r="A10" s="74"/>
      <c r="B10" s="72" t="s">
        <v>659</v>
      </c>
      <c r="C10" s="5"/>
      <c r="D10" s="5"/>
      <c r="E10" s="5"/>
      <c r="F10" s="5"/>
      <c r="G10" s="5"/>
      <c r="H10" s="5"/>
      <c r="I10" s="5"/>
      <c r="J10" s="5"/>
      <c r="K10" s="5"/>
    </row>
    <row r="11" spans="1:33" x14ac:dyDescent="0.25">
      <c r="A11" s="74"/>
      <c r="B11" s="6" t="s">
        <v>248</v>
      </c>
      <c r="C11" s="5"/>
      <c r="D11" s="5"/>
      <c r="E11" s="5"/>
      <c r="F11" s="5"/>
      <c r="G11" s="5"/>
      <c r="H11" s="5"/>
      <c r="I11" s="5"/>
      <c r="J11" s="5"/>
      <c r="K11" s="5"/>
    </row>
    <row r="12" spans="1:33" x14ac:dyDescent="0.25">
      <c r="A12" s="74"/>
      <c r="B12" s="6" t="s">
        <v>249</v>
      </c>
      <c r="C12" s="5"/>
      <c r="D12" s="5"/>
      <c r="E12" s="5"/>
      <c r="F12" s="5"/>
      <c r="G12" s="5"/>
      <c r="H12" s="5"/>
      <c r="I12" s="5"/>
      <c r="J12" s="5"/>
      <c r="K12" s="5"/>
    </row>
    <row r="13" spans="1:33" x14ac:dyDescent="0.25">
      <c r="A13" s="74"/>
      <c r="B13" s="74" t="s">
        <v>69</v>
      </c>
      <c r="C13" s="5"/>
      <c r="D13" s="5"/>
      <c r="E13" s="5"/>
      <c r="F13" s="5"/>
      <c r="G13" s="5"/>
      <c r="H13" s="5"/>
      <c r="I13" s="5"/>
      <c r="J13" s="5"/>
      <c r="K13" s="5"/>
    </row>
    <row r="14" spans="1:33" x14ac:dyDescent="0.25">
      <c r="A14" s="74"/>
      <c r="B14" s="6"/>
      <c r="C14" s="5"/>
      <c r="D14" s="5"/>
      <c r="E14" s="5"/>
      <c r="F14" s="5"/>
      <c r="G14" s="5"/>
      <c r="H14" s="5"/>
      <c r="I14" s="5"/>
      <c r="J14" s="5"/>
      <c r="K14" s="5"/>
    </row>
    <row r="15" spans="1:33" x14ac:dyDescent="0.25">
      <c r="A15" s="74"/>
      <c r="B15" s="72" t="s">
        <v>659</v>
      </c>
      <c r="C15" s="5"/>
      <c r="D15" s="5"/>
      <c r="E15" s="5"/>
      <c r="F15" s="5"/>
      <c r="G15" s="5"/>
      <c r="H15" s="5"/>
      <c r="I15" s="5"/>
      <c r="J15" s="5"/>
      <c r="K15" s="5"/>
    </row>
    <row r="16" spans="1:33" x14ac:dyDescent="0.25">
      <c r="A16" s="74"/>
      <c r="B16" s="5" t="s">
        <v>69</v>
      </c>
      <c r="C16" s="5"/>
      <c r="D16" s="5"/>
      <c r="E16" s="5"/>
      <c r="F16" s="5"/>
      <c r="G16" s="5"/>
      <c r="H16" s="5"/>
      <c r="I16" s="5"/>
      <c r="J16" s="5"/>
      <c r="K16" s="5"/>
    </row>
    <row r="17" spans="1:11" x14ac:dyDescent="0.25">
      <c r="A17" s="74"/>
      <c r="B17" s="5" t="s">
        <v>69</v>
      </c>
      <c r="C17" s="5"/>
      <c r="D17" s="5"/>
      <c r="E17" s="5"/>
      <c r="F17" s="5"/>
      <c r="G17" s="5"/>
      <c r="H17" s="5"/>
      <c r="I17" s="5"/>
      <c r="J17" s="5"/>
      <c r="K17" s="5"/>
    </row>
    <row r="18" spans="1:11" x14ac:dyDescent="0.25">
      <c r="A18" s="74"/>
      <c r="B18" s="6"/>
      <c r="C18" s="5"/>
      <c r="D18" s="5"/>
      <c r="E18" s="5"/>
      <c r="F18" s="5"/>
      <c r="G18" s="5"/>
      <c r="H18" s="5"/>
      <c r="I18" s="5"/>
      <c r="J18" s="5"/>
      <c r="K18" s="5"/>
    </row>
    <row r="19" spans="1:11" x14ac:dyDescent="0.25">
      <c r="A19" s="74"/>
      <c r="B19" s="72" t="s">
        <v>659</v>
      </c>
      <c r="C19" s="5"/>
      <c r="D19" s="5"/>
      <c r="E19" s="5"/>
      <c r="F19" s="5"/>
      <c r="G19" s="5"/>
      <c r="H19" s="5"/>
      <c r="I19" s="5"/>
      <c r="J19" s="5"/>
      <c r="K19" s="5"/>
    </row>
    <row r="20" spans="1:11" x14ac:dyDescent="0.25">
      <c r="A20" s="74"/>
      <c r="B20" s="5" t="s">
        <v>69</v>
      </c>
      <c r="C20" s="5"/>
      <c r="D20" s="5"/>
      <c r="E20" s="5"/>
      <c r="F20" s="5"/>
      <c r="G20" s="5"/>
      <c r="H20" s="5"/>
      <c r="I20" s="5"/>
      <c r="J20" s="5"/>
      <c r="K20" s="5"/>
    </row>
    <row r="21" spans="1:11" x14ac:dyDescent="0.25">
      <c r="A21" s="74"/>
      <c r="B21" s="5"/>
      <c r="C21" s="5"/>
      <c r="D21" s="5"/>
      <c r="E21" s="5"/>
      <c r="F21" s="5"/>
      <c r="G21" s="5"/>
      <c r="H21" s="5"/>
      <c r="I21" s="5"/>
      <c r="J21" s="5"/>
      <c r="K21" s="5"/>
    </row>
    <row r="22" spans="1:11" x14ac:dyDescent="0.25">
      <c r="A22" s="74"/>
      <c r="B22" s="6"/>
      <c r="C22" s="5"/>
      <c r="D22" s="5"/>
      <c r="E22" s="5"/>
      <c r="F22" s="5"/>
      <c r="G22" s="5"/>
      <c r="H22" s="5"/>
      <c r="I22" s="5"/>
      <c r="J22" s="5"/>
      <c r="K22" s="5"/>
    </row>
    <row r="23" spans="1:11" x14ac:dyDescent="0.25">
      <c r="A23" s="74"/>
      <c r="B23" s="72" t="s">
        <v>659</v>
      </c>
      <c r="C23" s="5"/>
      <c r="D23" s="5"/>
      <c r="E23" s="5"/>
      <c r="F23" s="5"/>
      <c r="G23" s="5"/>
      <c r="H23" s="5"/>
      <c r="I23" s="5"/>
      <c r="J23" s="5"/>
      <c r="K23" s="5"/>
    </row>
    <row r="24" spans="1:11" x14ac:dyDescent="0.25">
      <c r="A24" s="74"/>
      <c r="B24" s="5" t="s">
        <v>69</v>
      </c>
      <c r="C24" s="5"/>
      <c r="D24" s="5"/>
      <c r="E24" s="5"/>
      <c r="F24" s="5"/>
      <c r="G24" s="5"/>
      <c r="H24" s="5"/>
      <c r="I24" s="5"/>
      <c r="J24" s="5"/>
      <c r="K24" s="5"/>
    </row>
    <row r="25" spans="1:11" x14ac:dyDescent="0.25">
      <c r="A25" s="74"/>
      <c r="B25" s="5" t="s">
        <v>69</v>
      </c>
      <c r="C25" s="5"/>
      <c r="D25" s="5"/>
      <c r="E25" s="5"/>
      <c r="F25" s="5"/>
      <c r="G25" s="5"/>
      <c r="H25" s="5"/>
      <c r="I25" s="5"/>
      <c r="J25" s="5"/>
      <c r="K25" s="5"/>
    </row>
    <row r="26" spans="1:11" x14ac:dyDescent="0.25">
      <c r="A26" s="74"/>
      <c r="B26" s="6"/>
      <c r="C26" s="5"/>
      <c r="D26" s="5"/>
      <c r="E26" s="5"/>
      <c r="F26" s="5"/>
      <c r="G26" s="5"/>
      <c r="H26" s="5"/>
      <c r="I26" s="5"/>
      <c r="J26" s="5"/>
      <c r="K26" s="5"/>
    </row>
    <row r="27" spans="1:11" x14ac:dyDescent="0.25">
      <c r="A27" s="74"/>
      <c r="B27" s="72" t="s">
        <v>659</v>
      </c>
      <c r="C27" s="5"/>
      <c r="D27" s="5"/>
      <c r="E27" s="5"/>
      <c r="F27" s="5"/>
      <c r="G27" s="5"/>
      <c r="H27" s="5"/>
      <c r="I27" s="5"/>
      <c r="J27" s="5"/>
      <c r="K27" s="5"/>
    </row>
    <row r="28" spans="1:11" x14ac:dyDescent="0.25">
      <c r="A28" s="74"/>
      <c r="B28" s="5" t="s">
        <v>69</v>
      </c>
      <c r="C28" s="5"/>
      <c r="D28" s="5"/>
      <c r="E28" s="5"/>
      <c r="F28" s="5"/>
      <c r="G28" s="5"/>
      <c r="H28" s="5"/>
      <c r="I28" s="5"/>
      <c r="J28" s="5"/>
      <c r="K28" s="5"/>
    </row>
    <row r="29" spans="1:11" x14ac:dyDescent="0.25">
      <c r="A29" s="5"/>
      <c r="B29" s="5"/>
      <c r="C29" s="5"/>
      <c r="D29" s="5"/>
      <c r="E29" s="5"/>
      <c r="F29" s="5"/>
      <c r="G29" s="5"/>
      <c r="H29" s="5"/>
      <c r="I29" s="5"/>
      <c r="J29" s="5"/>
      <c r="K29" s="5"/>
    </row>
    <row r="30" spans="1:11" x14ac:dyDescent="0.25">
      <c r="A30" s="5"/>
      <c r="B30" s="76" t="s">
        <v>69</v>
      </c>
      <c r="C30" s="76"/>
      <c r="D30" s="76"/>
      <c r="E30" s="76"/>
      <c r="F30" s="76"/>
      <c r="G30" s="76"/>
      <c r="H30" s="76"/>
      <c r="I30" s="76"/>
      <c r="J30" s="76"/>
      <c r="K30" s="76"/>
    </row>
    <row r="32" spans="1:11" x14ac:dyDescent="0.25">
      <c r="A32" s="17" t="s">
        <v>279</v>
      </c>
    </row>
  </sheetData>
  <mergeCells count="12">
    <mergeCell ref="A2:K2"/>
    <mergeCell ref="A3:K3"/>
    <mergeCell ref="A4:K4"/>
    <mergeCell ref="G8:J8"/>
    <mergeCell ref="K8:K9"/>
    <mergeCell ref="L8:R9"/>
    <mergeCell ref="A8:A9"/>
    <mergeCell ref="B8:B9"/>
    <mergeCell ref="C8:C9"/>
    <mergeCell ref="D8:D9"/>
    <mergeCell ref="E8:E9"/>
    <mergeCell ref="F8:F9"/>
  </mergeCells>
  <printOptions verticalCentered="1"/>
  <pageMargins left="0" right="0" top="0.23622047244094491" bottom="0.23622047244094491" header="0.23622047244094491" footer="0.23622047244094491"/>
  <pageSetup paperSize="9"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29"/>
  <sheetViews>
    <sheetView showGridLines="0" view="pageBreakPreview" topLeftCell="A12" zoomScaleNormal="68" zoomScaleSheetLayoutView="100" workbookViewId="0">
      <selection activeCell="A26" sqref="A26"/>
    </sheetView>
  </sheetViews>
  <sheetFormatPr defaultColWidth="9.109375" defaultRowHeight="13.8" x14ac:dyDescent="0.25"/>
  <cols>
    <col min="1" max="1" width="30.6640625" style="37" customWidth="1"/>
    <col min="2" max="2" width="15" style="37" bestFit="1" customWidth="1"/>
    <col min="3" max="3" width="16.6640625" style="37" customWidth="1"/>
    <col min="4" max="4" width="14.5546875" style="37" customWidth="1"/>
    <col min="5" max="5" width="17.109375" style="37" customWidth="1"/>
    <col min="6" max="6" width="14.109375" style="37" customWidth="1"/>
    <col min="7" max="7" width="16.44140625" style="37" customWidth="1"/>
    <col min="8" max="8" width="13" style="37" customWidth="1"/>
    <col min="9" max="9" width="15.109375" style="37" customWidth="1"/>
    <col min="10" max="10" width="13.33203125" style="37" customWidth="1"/>
    <col min="11" max="11" width="16.88671875" style="37" customWidth="1"/>
    <col min="12" max="12" width="14.109375" style="37" customWidth="1"/>
    <col min="13" max="13" width="15" style="37" customWidth="1"/>
    <col min="14" max="14" width="12.5546875" style="37" customWidth="1"/>
    <col min="15" max="23" width="18.6640625" style="37" customWidth="1"/>
    <col min="24" max="16384" width="9.109375" style="37"/>
  </cols>
  <sheetData>
    <row r="1" spans="1:19" x14ac:dyDescent="0.25">
      <c r="A1" s="57"/>
    </row>
    <row r="2" spans="1:19" x14ac:dyDescent="0.25">
      <c r="A2" s="233" t="s">
        <v>72</v>
      </c>
      <c r="B2" s="233"/>
      <c r="C2" s="233"/>
      <c r="D2" s="233"/>
      <c r="E2" s="233"/>
      <c r="F2" s="233"/>
      <c r="G2" s="233"/>
      <c r="H2" s="233"/>
      <c r="I2" s="233"/>
      <c r="J2" s="233"/>
      <c r="K2" s="233"/>
      <c r="L2" s="233"/>
      <c r="M2" s="82"/>
      <c r="N2" s="82"/>
      <c r="O2" s="82"/>
      <c r="P2" s="83"/>
      <c r="Q2" s="83"/>
      <c r="R2" s="83"/>
      <c r="S2" s="83"/>
    </row>
    <row r="3" spans="1:19" x14ac:dyDescent="0.25">
      <c r="A3" s="233" t="s">
        <v>254</v>
      </c>
      <c r="B3" s="233"/>
      <c r="C3" s="233"/>
      <c r="D3" s="233"/>
      <c r="E3" s="233"/>
      <c r="F3" s="233"/>
      <c r="G3" s="233"/>
      <c r="H3" s="233"/>
      <c r="I3" s="233"/>
      <c r="J3" s="233"/>
      <c r="K3" s="233"/>
      <c r="L3" s="233"/>
      <c r="M3" s="82"/>
      <c r="N3" s="82"/>
      <c r="O3" s="82"/>
      <c r="P3" s="83"/>
      <c r="Q3" s="83"/>
      <c r="R3" s="83"/>
      <c r="S3" s="83"/>
    </row>
    <row r="4" spans="1:19" x14ac:dyDescent="0.25">
      <c r="A4" s="233" t="s">
        <v>167</v>
      </c>
      <c r="B4" s="233"/>
      <c r="C4" s="233"/>
      <c r="D4" s="233"/>
      <c r="E4" s="233"/>
      <c r="F4" s="233"/>
      <c r="G4" s="233"/>
      <c r="H4" s="233"/>
      <c r="I4" s="233"/>
      <c r="J4" s="233"/>
      <c r="K4" s="233"/>
      <c r="L4" s="233"/>
      <c r="M4" s="82"/>
      <c r="N4" s="82"/>
      <c r="O4" s="82"/>
      <c r="P4" s="83"/>
      <c r="Q4" s="83"/>
      <c r="R4" s="83"/>
      <c r="S4" s="83"/>
    </row>
    <row r="5" spans="1:19" x14ac:dyDescent="0.25">
      <c r="B5" s="82"/>
      <c r="D5" s="23"/>
      <c r="F5" s="23"/>
      <c r="G5" s="23"/>
    </row>
    <row r="6" spans="1:19" x14ac:dyDescent="0.25">
      <c r="A6" s="161" t="s">
        <v>400</v>
      </c>
      <c r="B6" s="10"/>
      <c r="C6" s="17"/>
      <c r="D6" s="2"/>
      <c r="E6" s="17"/>
      <c r="F6" s="2"/>
      <c r="G6" s="2"/>
      <c r="H6" s="17"/>
      <c r="I6" s="17"/>
      <c r="J6" s="17"/>
      <c r="K6" s="17"/>
      <c r="L6" s="17"/>
    </row>
    <row r="7" spans="1:19" x14ac:dyDescent="0.25">
      <c r="A7" s="84"/>
      <c r="B7" s="71"/>
      <c r="C7" s="17"/>
      <c r="D7" s="2"/>
      <c r="E7" s="17"/>
      <c r="F7" s="2"/>
      <c r="G7" s="2"/>
      <c r="H7" s="17"/>
      <c r="I7" s="17"/>
      <c r="J7" s="17"/>
      <c r="K7" s="17"/>
      <c r="L7" s="162" t="s">
        <v>26</v>
      </c>
    </row>
    <row r="8" spans="1:19" ht="15" customHeight="1" x14ac:dyDescent="0.25">
      <c r="A8" s="294" t="s">
        <v>281</v>
      </c>
      <c r="B8" s="291" t="s">
        <v>282</v>
      </c>
      <c r="C8" s="292"/>
      <c r="D8" s="292"/>
      <c r="E8" s="293"/>
      <c r="F8" s="291" t="s">
        <v>164</v>
      </c>
      <c r="G8" s="292"/>
      <c r="H8" s="292"/>
      <c r="I8" s="293"/>
      <c r="J8" s="297" t="s">
        <v>283</v>
      </c>
      <c r="K8" s="291" t="s">
        <v>284</v>
      </c>
      <c r="L8" s="293"/>
    </row>
    <row r="9" spans="1:19" ht="55.2" x14ac:dyDescent="0.25">
      <c r="A9" s="295"/>
      <c r="B9" s="33" t="s">
        <v>285</v>
      </c>
      <c r="C9" s="33" t="s">
        <v>286</v>
      </c>
      <c r="D9" s="33" t="s">
        <v>287</v>
      </c>
      <c r="E9" s="33" t="s">
        <v>288</v>
      </c>
      <c r="F9" s="33" t="s">
        <v>285</v>
      </c>
      <c r="G9" s="33" t="s">
        <v>286</v>
      </c>
      <c r="H9" s="33" t="s">
        <v>287</v>
      </c>
      <c r="I9" s="33" t="s">
        <v>288</v>
      </c>
      <c r="J9" s="297"/>
      <c r="K9" s="33" t="s">
        <v>285</v>
      </c>
      <c r="L9" s="33" t="s">
        <v>288</v>
      </c>
    </row>
    <row r="10" spans="1:19" x14ac:dyDescent="0.25">
      <c r="A10" s="55" t="s">
        <v>289</v>
      </c>
      <c r="B10" s="55"/>
      <c r="C10" s="55"/>
      <c r="D10" s="55"/>
      <c r="E10" s="55"/>
      <c r="F10" s="55"/>
      <c r="G10" s="55"/>
      <c r="H10" s="55"/>
      <c r="I10" s="55"/>
      <c r="J10" s="55"/>
      <c r="K10" s="55"/>
      <c r="L10" s="55"/>
    </row>
    <row r="11" spans="1:19" x14ac:dyDescent="0.25">
      <c r="A11" s="55" t="s">
        <v>141</v>
      </c>
      <c r="B11" s="55"/>
      <c r="C11" s="55"/>
      <c r="D11" s="55"/>
      <c r="E11" s="55"/>
      <c r="F11" s="55"/>
      <c r="G11" s="55"/>
      <c r="H11" s="55"/>
      <c r="I11" s="55"/>
      <c r="J11" s="55"/>
      <c r="K11" s="55"/>
      <c r="L11" s="55"/>
    </row>
    <row r="12" spans="1:19" x14ac:dyDescent="0.25">
      <c r="A12" s="55" t="s">
        <v>290</v>
      </c>
      <c r="B12" s="55"/>
      <c r="C12" s="55"/>
      <c r="D12" s="55"/>
      <c r="E12" s="55"/>
      <c r="F12" s="55"/>
      <c r="G12" s="55"/>
      <c r="H12" s="55"/>
      <c r="I12" s="55"/>
      <c r="J12" s="55"/>
      <c r="K12" s="55"/>
      <c r="L12" s="55"/>
    </row>
    <row r="13" spans="1:19" x14ac:dyDescent="0.25">
      <c r="A13" s="55" t="s">
        <v>291</v>
      </c>
      <c r="B13" s="55"/>
      <c r="C13" s="55"/>
      <c r="D13" s="55"/>
      <c r="E13" s="55"/>
      <c r="F13" s="55"/>
      <c r="G13" s="55"/>
      <c r="H13" s="55"/>
      <c r="I13" s="55"/>
      <c r="J13" s="55"/>
      <c r="K13" s="55"/>
      <c r="L13" s="55"/>
    </row>
    <row r="14" spans="1:19" x14ac:dyDescent="0.25">
      <c r="A14" s="55" t="s">
        <v>140</v>
      </c>
      <c r="B14" s="55"/>
      <c r="C14" s="55"/>
      <c r="D14" s="55"/>
      <c r="E14" s="55"/>
      <c r="F14" s="55"/>
      <c r="G14" s="55"/>
      <c r="H14" s="55"/>
      <c r="I14" s="55"/>
      <c r="J14" s="55"/>
      <c r="K14" s="55"/>
      <c r="L14" s="55"/>
    </row>
    <row r="15" spans="1:19" x14ac:dyDescent="0.25">
      <c r="A15" s="55" t="s">
        <v>292</v>
      </c>
      <c r="B15" s="55"/>
      <c r="C15" s="55"/>
      <c r="D15" s="55"/>
      <c r="E15" s="55"/>
      <c r="F15" s="55"/>
      <c r="G15" s="55"/>
      <c r="H15" s="55"/>
      <c r="I15" s="55"/>
      <c r="J15" s="55"/>
      <c r="K15" s="55"/>
      <c r="L15" s="55"/>
    </row>
    <row r="16" spans="1:19" x14ac:dyDescent="0.25">
      <c r="A16" s="55" t="s">
        <v>145</v>
      </c>
      <c r="B16" s="55"/>
      <c r="C16" s="55"/>
      <c r="D16" s="55"/>
      <c r="E16" s="55"/>
      <c r="F16" s="55"/>
      <c r="G16" s="55"/>
      <c r="H16" s="55"/>
      <c r="I16" s="55"/>
      <c r="J16" s="55"/>
      <c r="K16" s="55"/>
      <c r="L16" s="55"/>
    </row>
    <row r="17" spans="1:12" x14ac:dyDescent="0.25">
      <c r="A17" s="55" t="s">
        <v>146</v>
      </c>
      <c r="B17" s="55"/>
      <c r="C17" s="55"/>
      <c r="D17" s="55"/>
      <c r="E17" s="55"/>
      <c r="F17" s="55"/>
      <c r="G17" s="55"/>
      <c r="H17" s="55"/>
      <c r="I17" s="55"/>
      <c r="J17" s="55"/>
      <c r="K17" s="55"/>
      <c r="L17" s="55"/>
    </row>
    <row r="18" spans="1:12" x14ac:dyDescent="0.25">
      <c r="A18" s="55" t="s">
        <v>293</v>
      </c>
      <c r="B18" s="55"/>
      <c r="C18" s="55"/>
      <c r="D18" s="55"/>
      <c r="E18" s="55"/>
      <c r="F18" s="55"/>
      <c r="G18" s="55"/>
      <c r="H18" s="55"/>
      <c r="I18" s="55"/>
      <c r="J18" s="55"/>
      <c r="K18" s="55"/>
      <c r="L18" s="55"/>
    </row>
    <row r="19" spans="1:12" ht="27.6" x14ac:dyDescent="0.25">
      <c r="A19" s="63" t="s">
        <v>294</v>
      </c>
      <c r="B19" s="55"/>
      <c r="C19" s="55"/>
      <c r="D19" s="55"/>
      <c r="E19" s="55"/>
      <c r="F19" s="55"/>
      <c r="G19" s="55"/>
      <c r="H19" s="55"/>
      <c r="I19" s="55"/>
      <c r="J19" s="55"/>
      <c r="K19" s="55"/>
      <c r="L19" s="55"/>
    </row>
    <row r="20" spans="1:12" x14ac:dyDescent="0.25">
      <c r="A20" s="55" t="s">
        <v>295</v>
      </c>
      <c r="B20" s="55"/>
      <c r="C20" s="55"/>
      <c r="D20" s="55"/>
      <c r="E20" s="55"/>
      <c r="F20" s="55"/>
      <c r="G20" s="55"/>
      <c r="H20" s="55"/>
      <c r="I20" s="55"/>
      <c r="J20" s="55"/>
      <c r="K20" s="55"/>
      <c r="L20" s="55"/>
    </row>
    <row r="21" spans="1:12" x14ac:dyDescent="0.25">
      <c r="A21" s="55" t="s">
        <v>296</v>
      </c>
      <c r="B21" s="55"/>
      <c r="C21" s="55"/>
      <c r="D21" s="55"/>
      <c r="E21" s="55"/>
      <c r="F21" s="55"/>
      <c r="G21" s="55"/>
      <c r="H21" s="55"/>
      <c r="I21" s="55"/>
      <c r="J21" s="55"/>
      <c r="K21" s="55"/>
      <c r="L21" s="55"/>
    </row>
    <row r="22" spans="1:12" x14ac:dyDescent="0.25">
      <c r="A22" s="55"/>
      <c r="B22" s="55"/>
      <c r="C22" s="55"/>
      <c r="D22" s="55"/>
      <c r="E22" s="55"/>
      <c r="F22" s="55"/>
      <c r="G22" s="55"/>
      <c r="H22" s="55"/>
      <c r="I22" s="55"/>
      <c r="J22" s="55"/>
      <c r="K22" s="55"/>
      <c r="L22" s="55"/>
    </row>
    <row r="23" spans="1:12" x14ac:dyDescent="0.25">
      <c r="A23" s="56" t="s">
        <v>10</v>
      </c>
      <c r="B23" s="55"/>
      <c r="C23" s="55"/>
      <c r="D23" s="55"/>
      <c r="E23" s="55"/>
      <c r="F23" s="55"/>
      <c r="G23" s="55"/>
      <c r="H23" s="55"/>
      <c r="I23" s="55"/>
      <c r="J23" s="55"/>
      <c r="K23" s="55"/>
      <c r="L23" s="55"/>
    </row>
    <row r="24" spans="1:12" ht="27.6" x14ac:dyDescent="0.25">
      <c r="A24" s="88" t="s">
        <v>298</v>
      </c>
      <c r="B24" s="55"/>
      <c r="C24" s="55"/>
      <c r="D24" s="55"/>
      <c r="E24" s="55"/>
      <c r="F24" s="55"/>
      <c r="G24" s="55"/>
      <c r="H24" s="55"/>
      <c r="I24" s="55"/>
      <c r="J24" s="55"/>
      <c r="K24" s="55"/>
      <c r="L24" s="55"/>
    </row>
    <row r="25" spans="1:12" x14ac:dyDescent="0.25">
      <c r="A25" s="89"/>
    </row>
    <row r="26" spans="1:12" x14ac:dyDescent="0.25">
      <c r="A26" s="85" t="s">
        <v>297</v>
      </c>
      <c r="B26" s="71"/>
      <c r="C26" s="17"/>
      <c r="D26" s="2"/>
      <c r="E26" s="17"/>
      <c r="F26" s="2"/>
      <c r="G26" s="2"/>
      <c r="H26" s="17"/>
      <c r="I26" s="17"/>
      <c r="J26" s="17"/>
      <c r="K26" s="17"/>
      <c r="L26" s="17"/>
    </row>
    <row r="27" spans="1:12" x14ac:dyDescent="0.25">
      <c r="A27" s="86"/>
      <c r="B27" s="71"/>
      <c r="C27" s="17"/>
      <c r="D27" s="2"/>
      <c r="E27" s="17"/>
      <c r="F27" s="2"/>
      <c r="G27" s="2"/>
      <c r="H27" s="17"/>
      <c r="I27" s="17"/>
      <c r="J27" s="17"/>
      <c r="K27" s="17"/>
      <c r="L27" s="17"/>
    </row>
    <row r="28" spans="1:12" x14ac:dyDescent="0.25">
      <c r="A28" s="86"/>
      <c r="B28" s="71"/>
      <c r="C28" s="17"/>
      <c r="D28" s="2"/>
      <c r="E28" s="17"/>
      <c r="F28" s="2"/>
      <c r="G28" s="2"/>
      <c r="H28" s="17"/>
      <c r="I28" s="17"/>
      <c r="J28" s="17"/>
      <c r="K28" s="17"/>
      <c r="L28" s="17"/>
    </row>
    <row r="29" spans="1:12" x14ac:dyDescent="0.25">
      <c r="A29" s="85"/>
      <c r="B29" s="71"/>
      <c r="C29" s="17"/>
      <c r="D29" s="2"/>
      <c r="E29" s="17"/>
      <c r="F29" s="2"/>
      <c r="G29" s="2"/>
      <c r="H29" s="17"/>
      <c r="I29" s="17"/>
      <c r="J29" s="17"/>
      <c r="K29" s="17"/>
      <c r="L29" s="17"/>
    </row>
  </sheetData>
  <mergeCells count="8">
    <mergeCell ref="A2:L2"/>
    <mergeCell ref="A3:L3"/>
    <mergeCell ref="A4:L4"/>
    <mergeCell ref="K8:L8"/>
    <mergeCell ref="A8:A9"/>
    <mergeCell ref="J8:J9"/>
    <mergeCell ref="B8:E8"/>
    <mergeCell ref="F8:I8"/>
  </mergeCells>
  <pageMargins left="0.27559055118110237" right="0.23622047244094491" top="0.49" bottom="0.23622047244094491" header="0.23622047244094491" footer="0.23622047244094491"/>
  <pageSetup paperSize="9" scale="73" fitToHeight="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2:O65"/>
  <sheetViews>
    <sheetView showGridLines="0" view="pageBreakPreview" topLeftCell="C22" zoomScaleNormal="75" zoomScaleSheetLayoutView="100" workbookViewId="0">
      <selection activeCell="H25" sqref="H25:J26"/>
    </sheetView>
  </sheetViews>
  <sheetFormatPr defaultColWidth="9.109375" defaultRowHeight="13.8" x14ac:dyDescent="0.25"/>
  <cols>
    <col min="1" max="1" width="6.6640625" style="137" customWidth="1"/>
    <col min="2" max="2" width="69" style="119" customWidth="1"/>
    <col min="3" max="3" width="23.6640625" style="119" customWidth="1"/>
    <col min="4" max="4" width="17.33203125" style="119" customWidth="1"/>
    <col min="5" max="6" width="14.6640625" style="119" customWidth="1"/>
    <col min="7" max="11" width="13.88671875" style="119" customWidth="1"/>
    <col min="12" max="12" width="11.6640625" style="119" bestFit="1" customWidth="1"/>
    <col min="13" max="14" width="16.5546875" style="119" customWidth="1"/>
    <col min="15" max="17" width="18.6640625" style="119" customWidth="1"/>
    <col min="18" max="16384" width="9.109375" style="119"/>
  </cols>
  <sheetData>
    <row r="2" spans="1:15" x14ac:dyDescent="0.25">
      <c r="A2" s="233" t="s">
        <v>72</v>
      </c>
      <c r="B2" s="233"/>
      <c r="C2" s="233"/>
      <c r="D2" s="233"/>
      <c r="E2" s="233"/>
      <c r="F2" s="233"/>
      <c r="G2" s="233"/>
      <c r="H2" s="233"/>
      <c r="I2" s="233"/>
      <c r="J2" s="233"/>
      <c r="K2" s="233"/>
      <c r="L2" s="233"/>
      <c r="M2" s="118"/>
      <c r="N2" s="118"/>
    </row>
    <row r="3" spans="1:15" s="121" customFormat="1" x14ac:dyDescent="0.25">
      <c r="A3" s="233" t="s">
        <v>254</v>
      </c>
      <c r="B3" s="233"/>
      <c r="C3" s="233"/>
      <c r="D3" s="233"/>
      <c r="E3" s="233"/>
      <c r="F3" s="233"/>
      <c r="G3" s="233"/>
      <c r="H3" s="233"/>
      <c r="I3" s="233"/>
      <c r="J3" s="233"/>
      <c r="K3" s="233"/>
      <c r="L3" s="233"/>
      <c r="M3" s="120"/>
      <c r="N3" s="120"/>
    </row>
    <row r="4" spans="1:15" s="121" customFormat="1" x14ac:dyDescent="0.25">
      <c r="A4" s="267" t="s">
        <v>258</v>
      </c>
      <c r="B4" s="267"/>
      <c r="C4" s="267"/>
      <c r="D4" s="267"/>
      <c r="E4" s="267"/>
      <c r="F4" s="267"/>
      <c r="G4" s="267"/>
      <c r="H4" s="267"/>
      <c r="I4" s="267"/>
      <c r="J4" s="267"/>
      <c r="K4" s="267"/>
      <c r="L4" s="267"/>
      <c r="M4" s="120"/>
      <c r="N4" s="120"/>
    </row>
    <row r="5" spans="1:15" s="121" customFormat="1" x14ac:dyDescent="0.25">
      <c r="A5" s="122"/>
      <c r="B5" s="123"/>
      <c r="C5" s="123"/>
      <c r="D5" s="120"/>
      <c r="E5" s="120"/>
      <c r="F5" s="120"/>
      <c r="G5" s="124"/>
      <c r="H5" s="120"/>
      <c r="I5" s="120"/>
      <c r="J5" s="120"/>
      <c r="K5" s="120"/>
      <c r="L5" s="120"/>
      <c r="M5" s="120"/>
      <c r="N5" s="120"/>
    </row>
    <row r="6" spans="1:15" s="121" customFormat="1" x14ac:dyDescent="0.25">
      <c r="A6" s="125" t="s">
        <v>299</v>
      </c>
      <c r="C6" s="125"/>
      <c r="D6" s="120"/>
      <c r="E6" s="120"/>
      <c r="F6" s="120"/>
      <c r="G6" s="124"/>
      <c r="H6" s="120"/>
      <c r="I6" s="120"/>
      <c r="J6" s="120"/>
      <c r="K6" s="120"/>
      <c r="L6" s="120"/>
      <c r="M6" s="120"/>
      <c r="N6" s="120"/>
    </row>
    <row r="7" spans="1:15" s="121" customFormat="1" x14ac:dyDescent="0.25">
      <c r="A7" s="122"/>
      <c r="B7" s="123"/>
      <c r="C7" s="123"/>
      <c r="D7" s="120"/>
      <c r="E7" s="120"/>
      <c r="F7" s="120"/>
      <c r="G7" s="124"/>
      <c r="H7" s="120"/>
      <c r="I7" s="120"/>
      <c r="J7" s="120"/>
      <c r="K7" s="120"/>
      <c r="L7" s="126" t="s">
        <v>26</v>
      </c>
      <c r="M7" s="120"/>
      <c r="N7" s="120"/>
    </row>
    <row r="8" spans="1:15" ht="15" customHeight="1" x14ac:dyDescent="0.25">
      <c r="A8" s="246" t="s">
        <v>198</v>
      </c>
      <c r="B8" s="246" t="s">
        <v>33</v>
      </c>
      <c r="C8" s="262" t="s">
        <v>305</v>
      </c>
      <c r="D8" s="263"/>
      <c r="E8" s="264"/>
      <c r="F8" s="204" t="s">
        <v>623</v>
      </c>
      <c r="G8" s="262" t="s">
        <v>246</v>
      </c>
      <c r="H8" s="263"/>
      <c r="I8" s="263"/>
      <c r="J8" s="263"/>
      <c r="K8" s="263"/>
      <c r="L8" s="246" t="s">
        <v>30</v>
      </c>
      <c r="M8" s="127"/>
      <c r="N8" s="127"/>
      <c r="O8" s="127"/>
    </row>
    <row r="9" spans="1:15" ht="27.6" x14ac:dyDescent="0.25">
      <c r="A9" s="247"/>
      <c r="B9" s="247"/>
      <c r="C9" s="128" t="s">
        <v>190</v>
      </c>
      <c r="D9" s="129" t="s">
        <v>306</v>
      </c>
      <c r="E9" s="129" t="s">
        <v>178</v>
      </c>
      <c r="F9" s="207" t="s">
        <v>630</v>
      </c>
      <c r="G9" s="129" t="s">
        <v>631</v>
      </c>
      <c r="H9" s="129" t="s">
        <v>632</v>
      </c>
      <c r="I9" s="129" t="s">
        <v>633</v>
      </c>
      <c r="J9" s="129" t="s">
        <v>661</v>
      </c>
      <c r="K9" s="129" t="s">
        <v>662</v>
      </c>
      <c r="L9" s="248"/>
      <c r="M9" s="130"/>
      <c r="N9" s="130"/>
      <c r="O9" s="130"/>
    </row>
    <row r="10" spans="1:15" x14ac:dyDescent="0.25">
      <c r="A10" s="248"/>
      <c r="B10" s="248"/>
      <c r="C10" s="129" t="s">
        <v>43</v>
      </c>
      <c r="D10" s="129" t="s">
        <v>44</v>
      </c>
      <c r="E10" s="129" t="s">
        <v>193</v>
      </c>
      <c r="F10" s="129" t="s">
        <v>245</v>
      </c>
      <c r="G10" s="129" t="s">
        <v>71</v>
      </c>
      <c r="H10" s="129" t="s">
        <v>71</v>
      </c>
      <c r="I10" s="30" t="s">
        <v>71</v>
      </c>
      <c r="J10" s="30" t="s">
        <v>71</v>
      </c>
      <c r="K10" s="30" t="s">
        <v>71</v>
      </c>
      <c r="L10" s="131"/>
      <c r="M10" s="130"/>
      <c r="N10" s="130"/>
      <c r="O10" s="130"/>
    </row>
    <row r="11" spans="1:15" x14ac:dyDescent="0.25">
      <c r="A11" s="132">
        <v>1</v>
      </c>
      <c r="B11" s="133" t="s">
        <v>301</v>
      </c>
      <c r="C11" s="133"/>
      <c r="D11" s="134"/>
      <c r="E11" s="134"/>
      <c r="F11" s="134"/>
      <c r="G11" s="134"/>
      <c r="H11" s="134"/>
      <c r="I11" s="134"/>
      <c r="J11" s="134"/>
      <c r="K11" s="134"/>
      <c r="L11" s="134"/>
      <c r="M11" s="130"/>
      <c r="N11" s="130"/>
      <c r="O11" s="130"/>
    </row>
    <row r="12" spans="1:15" x14ac:dyDescent="0.25">
      <c r="A12" s="132">
        <v>2</v>
      </c>
      <c r="B12" s="133" t="s">
        <v>199</v>
      </c>
      <c r="C12" s="133"/>
      <c r="D12" s="134"/>
      <c r="E12" s="134"/>
      <c r="F12" s="134"/>
      <c r="G12" s="134"/>
      <c r="H12" s="134"/>
      <c r="I12" s="134"/>
      <c r="J12" s="134"/>
      <c r="K12" s="134"/>
      <c r="L12" s="134"/>
      <c r="M12" s="130"/>
      <c r="N12" s="130"/>
      <c r="O12" s="130"/>
    </row>
    <row r="13" spans="1:15" x14ac:dyDescent="0.25">
      <c r="A13" s="132">
        <v>3</v>
      </c>
      <c r="B13" s="133" t="s">
        <v>200</v>
      </c>
      <c r="C13" s="133"/>
      <c r="D13" s="134"/>
      <c r="E13" s="134"/>
      <c r="F13" s="134"/>
      <c r="G13" s="134"/>
      <c r="H13" s="134"/>
      <c r="I13" s="134"/>
      <c r="J13" s="134"/>
      <c r="K13" s="134"/>
      <c r="L13" s="134"/>
      <c r="M13" s="130"/>
      <c r="N13" s="130"/>
      <c r="O13" s="130"/>
    </row>
    <row r="14" spans="1:15" x14ac:dyDescent="0.25">
      <c r="A14" s="132">
        <v>4</v>
      </c>
      <c r="B14" s="133" t="s">
        <v>201</v>
      </c>
      <c r="C14" s="133"/>
      <c r="D14" s="134"/>
      <c r="E14" s="134"/>
      <c r="F14" s="134"/>
      <c r="G14" s="134"/>
      <c r="H14" s="134"/>
      <c r="I14" s="134"/>
      <c r="J14" s="134"/>
      <c r="K14" s="134"/>
      <c r="L14" s="134"/>
      <c r="M14" s="130"/>
      <c r="N14" s="130"/>
      <c r="O14" s="130"/>
    </row>
    <row r="15" spans="1:15" x14ac:dyDescent="0.25">
      <c r="A15" s="132">
        <v>5</v>
      </c>
      <c r="B15" s="133" t="s">
        <v>302</v>
      </c>
      <c r="C15" s="133"/>
      <c r="D15" s="134"/>
      <c r="E15" s="134"/>
      <c r="F15" s="134"/>
      <c r="G15" s="134"/>
      <c r="H15" s="134"/>
      <c r="I15" s="134"/>
      <c r="J15" s="134"/>
      <c r="K15" s="134"/>
      <c r="L15" s="134"/>
      <c r="M15" s="130"/>
      <c r="N15" s="130"/>
      <c r="O15" s="130"/>
    </row>
    <row r="16" spans="1:15" x14ac:dyDescent="0.25">
      <c r="A16" s="132">
        <v>6</v>
      </c>
      <c r="B16" s="133" t="s">
        <v>303</v>
      </c>
      <c r="C16" s="133"/>
      <c r="D16" s="134"/>
      <c r="E16" s="134"/>
      <c r="F16" s="134"/>
      <c r="G16" s="134"/>
      <c r="H16" s="134"/>
      <c r="I16" s="134"/>
      <c r="J16" s="134"/>
      <c r="K16" s="134"/>
      <c r="L16" s="134"/>
      <c r="M16" s="130"/>
      <c r="N16" s="130"/>
      <c r="O16" s="130"/>
    </row>
    <row r="17" spans="1:15" x14ac:dyDescent="0.25">
      <c r="A17" s="132">
        <v>7</v>
      </c>
      <c r="B17" s="87" t="s">
        <v>202</v>
      </c>
      <c r="C17" s="87"/>
      <c r="D17" s="134"/>
      <c r="E17" s="134"/>
      <c r="F17" s="134"/>
      <c r="G17" s="134"/>
      <c r="H17" s="134"/>
      <c r="I17" s="134"/>
      <c r="J17" s="134"/>
      <c r="K17" s="134"/>
      <c r="L17" s="134"/>
      <c r="M17" s="130"/>
      <c r="N17" s="130"/>
      <c r="O17" s="130"/>
    </row>
    <row r="18" spans="1:15" x14ac:dyDescent="0.25">
      <c r="A18" s="132">
        <v>8</v>
      </c>
      <c r="B18" s="87" t="s">
        <v>56</v>
      </c>
      <c r="C18" s="87"/>
      <c r="D18" s="134"/>
      <c r="E18" s="134"/>
      <c r="F18" s="134"/>
      <c r="G18" s="134"/>
      <c r="H18" s="134"/>
      <c r="I18" s="134"/>
      <c r="J18" s="134"/>
      <c r="K18" s="134"/>
      <c r="L18" s="134"/>
      <c r="M18" s="130"/>
      <c r="N18" s="130"/>
      <c r="O18" s="130"/>
    </row>
    <row r="19" spans="1:15" x14ac:dyDescent="0.25">
      <c r="A19" s="132">
        <v>9</v>
      </c>
      <c r="B19" s="87" t="s">
        <v>251</v>
      </c>
      <c r="C19" s="87"/>
      <c r="D19" s="134"/>
      <c r="E19" s="134"/>
      <c r="F19" s="134"/>
      <c r="G19" s="134"/>
      <c r="H19" s="134"/>
      <c r="I19" s="134"/>
      <c r="J19" s="134"/>
      <c r="K19" s="134"/>
      <c r="L19" s="134"/>
      <c r="M19" s="130"/>
      <c r="N19" s="130"/>
      <c r="O19" s="130"/>
    </row>
    <row r="20" spans="1:15" x14ac:dyDescent="0.25">
      <c r="A20" s="132">
        <v>10</v>
      </c>
      <c r="B20" s="135" t="s">
        <v>252</v>
      </c>
      <c r="C20" s="135"/>
      <c r="D20" s="136"/>
      <c r="E20" s="136"/>
      <c r="F20" s="136"/>
      <c r="G20" s="136"/>
      <c r="H20" s="136"/>
      <c r="I20" s="136"/>
      <c r="J20" s="136"/>
      <c r="K20" s="136"/>
      <c r="L20" s="136"/>
      <c r="M20" s="130"/>
      <c r="N20" s="130"/>
      <c r="O20" s="130"/>
    </row>
    <row r="21" spans="1:15" s="121" customFormat="1" x14ac:dyDescent="0.25">
      <c r="A21" s="122"/>
      <c r="B21" s="123"/>
      <c r="C21" s="123"/>
      <c r="D21" s="120"/>
      <c r="E21" s="120"/>
      <c r="F21" s="120"/>
      <c r="G21" s="124"/>
      <c r="H21" s="120"/>
      <c r="I21" s="120"/>
      <c r="J21" s="120"/>
      <c r="K21" s="120"/>
      <c r="L21" s="120"/>
      <c r="M21" s="120"/>
      <c r="N21" s="120"/>
    </row>
    <row r="22" spans="1:15" x14ac:dyDescent="0.25">
      <c r="A22" s="125" t="s">
        <v>300</v>
      </c>
      <c r="C22" s="125"/>
    </row>
    <row r="23" spans="1:15" x14ac:dyDescent="0.25">
      <c r="N23" s="126"/>
    </row>
    <row r="24" spans="1:15" ht="27.6" x14ac:dyDescent="0.25">
      <c r="A24" s="246" t="s">
        <v>198</v>
      </c>
      <c r="B24" s="246" t="s">
        <v>33</v>
      </c>
      <c r="C24" s="304" t="s">
        <v>304</v>
      </c>
      <c r="D24" s="138" t="s">
        <v>305</v>
      </c>
      <c r="E24" s="129" t="s">
        <v>624</v>
      </c>
      <c r="F24" s="262" t="s">
        <v>246</v>
      </c>
      <c r="G24" s="263"/>
      <c r="H24" s="263"/>
      <c r="I24" s="263"/>
      <c r="J24" s="264"/>
      <c r="K24" s="246" t="s">
        <v>30</v>
      </c>
      <c r="L24" s="127"/>
      <c r="M24" s="127"/>
    </row>
    <row r="25" spans="1:15" x14ac:dyDescent="0.25">
      <c r="A25" s="247"/>
      <c r="B25" s="247"/>
      <c r="C25" s="305"/>
      <c r="D25" s="246" t="s">
        <v>306</v>
      </c>
      <c r="E25" s="207" t="s">
        <v>630</v>
      </c>
      <c r="F25" s="129" t="s">
        <v>631</v>
      </c>
      <c r="G25" s="129" t="s">
        <v>632</v>
      </c>
      <c r="H25" s="129" t="s">
        <v>633</v>
      </c>
      <c r="I25" s="129" t="s">
        <v>661</v>
      </c>
      <c r="J25" s="129" t="s">
        <v>662</v>
      </c>
      <c r="K25" s="248"/>
      <c r="L25" s="130"/>
      <c r="M25" s="130"/>
    </row>
    <row r="26" spans="1:15" x14ac:dyDescent="0.25">
      <c r="A26" s="248"/>
      <c r="B26" s="248"/>
      <c r="C26" s="306"/>
      <c r="D26" s="248"/>
      <c r="E26" s="129" t="s">
        <v>245</v>
      </c>
      <c r="F26" s="129" t="s">
        <v>71</v>
      </c>
      <c r="G26" s="129" t="s">
        <v>71</v>
      </c>
      <c r="H26" s="129" t="s">
        <v>71</v>
      </c>
      <c r="I26" s="30" t="s">
        <v>71</v>
      </c>
      <c r="J26" s="30" t="s">
        <v>71</v>
      </c>
      <c r="K26" s="131"/>
      <c r="L26" s="130"/>
      <c r="M26" s="130"/>
    </row>
    <row r="27" spans="1:15" x14ac:dyDescent="0.25">
      <c r="A27" s="139">
        <v>1</v>
      </c>
      <c r="B27" s="135" t="s">
        <v>158</v>
      </c>
      <c r="C27" s="140"/>
      <c r="D27" s="134"/>
      <c r="E27" s="134"/>
      <c r="F27" s="134"/>
      <c r="G27" s="134"/>
      <c r="H27" s="134"/>
      <c r="I27" s="134"/>
      <c r="J27" s="134"/>
      <c r="K27" s="134"/>
      <c r="L27" s="130"/>
      <c r="M27" s="130"/>
    </row>
    <row r="28" spans="1:15" x14ac:dyDescent="0.25">
      <c r="A28" s="132">
        <v>1.1000000000000001</v>
      </c>
      <c r="B28" s="133" t="s">
        <v>155</v>
      </c>
      <c r="C28" s="140" t="s">
        <v>331</v>
      </c>
      <c r="D28" s="134"/>
      <c r="E28" s="134"/>
      <c r="F28" s="134"/>
      <c r="G28" s="134"/>
      <c r="H28" s="134"/>
      <c r="I28" s="134"/>
      <c r="J28" s="134"/>
      <c r="K28" s="134"/>
      <c r="L28" s="130"/>
      <c r="M28" s="130"/>
    </row>
    <row r="29" spans="1:15" x14ac:dyDescent="0.25">
      <c r="A29" s="132">
        <v>1.2</v>
      </c>
      <c r="B29" s="133" t="s">
        <v>203</v>
      </c>
      <c r="C29" s="140" t="s">
        <v>332</v>
      </c>
      <c r="D29" s="134"/>
      <c r="E29" s="134"/>
      <c r="F29" s="134"/>
      <c r="G29" s="134"/>
      <c r="H29" s="134"/>
      <c r="I29" s="134"/>
      <c r="J29" s="134"/>
      <c r="K29" s="134"/>
      <c r="L29" s="130"/>
      <c r="M29" s="130"/>
    </row>
    <row r="30" spans="1:15" x14ac:dyDescent="0.25">
      <c r="A30" s="132">
        <v>1.3</v>
      </c>
      <c r="B30" s="133" t="s">
        <v>156</v>
      </c>
      <c r="C30" s="140" t="s">
        <v>333</v>
      </c>
      <c r="D30" s="134"/>
      <c r="E30" s="134"/>
      <c r="F30" s="134"/>
      <c r="G30" s="134"/>
      <c r="H30" s="134"/>
      <c r="I30" s="134"/>
      <c r="J30" s="134"/>
      <c r="K30" s="134"/>
      <c r="L30" s="130"/>
      <c r="M30" s="130"/>
    </row>
    <row r="31" spans="1:15" x14ac:dyDescent="0.25">
      <c r="A31" s="132">
        <v>1.4</v>
      </c>
      <c r="B31" s="133" t="s">
        <v>157</v>
      </c>
      <c r="C31" s="140" t="s">
        <v>334</v>
      </c>
      <c r="D31" s="134"/>
      <c r="E31" s="134"/>
      <c r="F31" s="134"/>
      <c r="G31" s="134"/>
      <c r="H31" s="134"/>
      <c r="I31" s="134"/>
      <c r="J31" s="134"/>
      <c r="K31" s="134"/>
      <c r="L31" s="130"/>
      <c r="M31" s="130"/>
    </row>
    <row r="32" spans="1:15" x14ac:dyDescent="0.25">
      <c r="A32" s="132">
        <v>1.5</v>
      </c>
      <c r="B32" s="133" t="s">
        <v>204</v>
      </c>
      <c r="C32" s="140" t="s">
        <v>335</v>
      </c>
      <c r="D32" s="134"/>
      <c r="E32" s="134"/>
      <c r="F32" s="134"/>
      <c r="G32" s="134"/>
      <c r="H32" s="134"/>
      <c r="I32" s="134"/>
      <c r="J32" s="134"/>
      <c r="K32" s="134"/>
      <c r="L32" s="130"/>
      <c r="M32" s="130"/>
    </row>
    <row r="33" spans="1:14" x14ac:dyDescent="0.25">
      <c r="A33" s="132">
        <v>1.6</v>
      </c>
      <c r="B33" s="133" t="s">
        <v>336</v>
      </c>
      <c r="C33" s="140" t="s">
        <v>337</v>
      </c>
      <c r="D33" s="134"/>
      <c r="E33" s="134"/>
      <c r="F33" s="134"/>
      <c r="G33" s="134"/>
      <c r="H33" s="134"/>
      <c r="I33" s="134"/>
      <c r="J33" s="134"/>
      <c r="K33" s="134"/>
      <c r="L33" s="130"/>
      <c r="M33" s="130"/>
    </row>
    <row r="34" spans="1:14" x14ac:dyDescent="0.25">
      <c r="A34" s="132">
        <v>1.7</v>
      </c>
      <c r="B34" s="133" t="s">
        <v>309</v>
      </c>
      <c r="C34" s="140" t="s">
        <v>338</v>
      </c>
      <c r="D34" s="134"/>
      <c r="E34" s="134"/>
      <c r="F34" s="134"/>
      <c r="G34" s="134"/>
      <c r="H34" s="134"/>
      <c r="I34" s="134"/>
      <c r="J34" s="134"/>
      <c r="K34" s="134"/>
      <c r="L34" s="130"/>
      <c r="M34" s="130"/>
    </row>
    <row r="35" spans="1:14" x14ac:dyDescent="0.25">
      <c r="A35" s="132"/>
      <c r="B35" s="133"/>
      <c r="C35" s="140"/>
      <c r="D35" s="134"/>
      <c r="E35" s="134"/>
      <c r="F35" s="134"/>
      <c r="G35" s="134"/>
      <c r="H35" s="134"/>
      <c r="I35" s="134"/>
      <c r="J35" s="134"/>
      <c r="K35" s="134"/>
      <c r="L35" s="130"/>
      <c r="M35" s="130"/>
    </row>
    <row r="36" spans="1:14" x14ac:dyDescent="0.25">
      <c r="A36" s="139">
        <v>2</v>
      </c>
      <c r="B36" s="135" t="s">
        <v>159</v>
      </c>
      <c r="C36" s="140"/>
      <c r="D36" s="134"/>
      <c r="E36" s="134"/>
      <c r="F36" s="134"/>
      <c r="G36" s="134"/>
      <c r="H36" s="134"/>
      <c r="I36" s="134"/>
      <c r="J36" s="134"/>
      <c r="K36" s="136"/>
      <c r="L36" s="130"/>
      <c r="M36" s="130"/>
    </row>
    <row r="37" spans="1:14" x14ac:dyDescent="0.25">
      <c r="A37" s="132">
        <f>A36+0.1</f>
        <v>2.1</v>
      </c>
      <c r="B37" s="133" t="s">
        <v>155</v>
      </c>
      <c r="C37" s="140" t="s">
        <v>339</v>
      </c>
      <c r="D37" s="134"/>
      <c r="E37" s="134"/>
      <c r="F37" s="134"/>
      <c r="G37" s="134"/>
      <c r="H37" s="134"/>
      <c r="I37" s="134"/>
      <c r="J37" s="134"/>
      <c r="K37" s="205"/>
      <c r="L37" s="130"/>
      <c r="M37" s="130"/>
    </row>
    <row r="38" spans="1:14" x14ac:dyDescent="0.25">
      <c r="A38" s="132">
        <v>2.2000000000000002</v>
      </c>
      <c r="B38" s="133" t="s">
        <v>203</v>
      </c>
      <c r="C38" s="140" t="s">
        <v>340</v>
      </c>
      <c r="D38" s="134"/>
      <c r="E38" s="134"/>
      <c r="F38" s="134"/>
      <c r="G38" s="134"/>
      <c r="H38" s="134"/>
      <c r="I38" s="134"/>
      <c r="J38" s="134"/>
      <c r="K38" s="205"/>
      <c r="L38" s="130"/>
      <c r="M38" s="130"/>
    </row>
    <row r="39" spans="1:14" x14ac:dyDescent="0.25">
      <c r="A39" s="132">
        <v>2.2999999999999998</v>
      </c>
      <c r="B39" s="133" t="s">
        <v>156</v>
      </c>
      <c r="C39" s="140" t="s">
        <v>341</v>
      </c>
      <c r="D39" s="134"/>
      <c r="E39" s="134"/>
      <c r="F39" s="134"/>
      <c r="G39" s="134"/>
      <c r="H39" s="134"/>
      <c r="I39" s="134"/>
      <c r="J39" s="134"/>
      <c r="K39" s="205"/>
      <c r="L39" s="130"/>
      <c r="M39" s="130"/>
    </row>
    <row r="40" spans="1:14" x14ac:dyDescent="0.25">
      <c r="A40" s="132">
        <v>2.4</v>
      </c>
      <c r="B40" s="133" t="s">
        <v>157</v>
      </c>
      <c r="C40" s="140" t="s">
        <v>342</v>
      </c>
      <c r="D40" s="134"/>
      <c r="E40" s="134"/>
      <c r="F40" s="134"/>
      <c r="G40" s="134"/>
      <c r="H40" s="134"/>
      <c r="I40" s="134"/>
      <c r="J40" s="134"/>
      <c r="K40" s="205"/>
      <c r="L40" s="130"/>
      <c r="M40" s="130"/>
    </row>
    <row r="41" spans="1:14" x14ac:dyDescent="0.25">
      <c r="A41" s="132">
        <v>2.5</v>
      </c>
      <c r="B41" s="133" t="s">
        <v>204</v>
      </c>
      <c r="C41" s="140" t="s">
        <v>343</v>
      </c>
      <c r="D41" s="134"/>
      <c r="E41" s="134"/>
      <c r="F41" s="134"/>
      <c r="G41" s="134"/>
      <c r="H41" s="134"/>
      <c r="I41" s="134"/>
      <c r="J41" s="134"/>
      <c r="K41" s="205"/>
      <c r="L41" s="130"/>
      <c r="M41" s="130"/>
    </row>
    <row r="42" spans="1:14" x14ac:dyDescent="0.25">
      <c r="A42" s="132">
        <v>2.6</v>
      </c>
      <c r="B42" s="133" t="s">
        <v>336</v>
      </c>
      <c r="C42" s="140" t="s">
        <v>344</v>
      </c>
      <c r="D42" s="134"/>
      <c r="E42" s="134"/>
      <c r="F42" s="134"/>
      <c r="G42" s="134"/>
      <c r="H42" s="134"/>
      <c r="I42" s="134"/>
      <c r="J42" s="134"/>
      <c r="K42" s="205"/>
      <c r="L42" s="130"/>
      <c r="M42" s="130"/>
    </row>
    <row r="43" spans="1:14" x14ac:dyDescent="0.25">
      <c r="A43" s="132">
        <v>2.7</v>
      </c>
      <c r="B43" s="133" t="s">
        <v>309</v>
      </c>
      <c r="C43" s="140" t="s">
        <v>345</v>
      </c>
      <c r="D43" s="134"/>
      <c r="E43" s="134"/>
      <c r="F43" s="134"/>
      <c r="G43" s="134"/>
      <c r="H43" s="134"/>
      <c r="I43" s="134"/>
      <c r="J43" s="134"/>
      <c r="K43" s="205"/>
      <c r="L43" s="130"/>
      <c r="M43" s="130"/>
    </row>
    <row r="44" spans="1:14" x14ac:dyDescent="0.25">
      <c r="A44" s="132"/>
      <c r="B44" s="133"/>
      <c r="C44" s="140"/>
      <c r="D44" s="134"/>
      <c r="E44" s="134"/>
      <c r="F44" s="134"/>
      <c r="G44" s="134"/>
      <c r="H44" s="134"/>
      <c r="I44" s="134"/>
      <c r="J44" s="134"/>
      <c r="K44" s="205"/>
      <c r="L44" s="130"/>
      <c r="M44" s="130"/>
    </row>
    <row r="45" spans="1:14" x14ac:dyDescent="0.25">
      <c r="A45" s="139">
        <v>3</v>
      </c>
      <c r="B45" s="135" t="s">
        <v>160</v>
      </c>
      <c r="C45" s="140"/>
      <c r="D45" s="134"/>
      <c r="E45" s="134"/>
      <c r="F45" s="134"/>
      <c r="G45" s="134"/>
      <c r="H45" s="134"/>
      <c r="I45" s="134"/>
      <c r="J45" s="134"/>
      <c r="K45" s="205"/>
      <c r="L45" s="130"/>
      <c r="M45" s="130"/>
    </row>
    <row r="46" spans="1:14" x14ac:dyDescent="0.25">
      <c r="A46" s="132"/>
      <c r="B46" s="133" t="s">
        <v>69</v>
      </c>
      <c r="C46" s="140"/>
      <c r="D46" s="134"/>
      <c r="E46" s="134"/>
      <c r="F46" s="134"/>
      <c r="G46" s="134"/>
      <c r="H46" s="134"/>
      <c r="I46" s="134"/>
      <c r="J46" s="134"/>
      <c r="K46" s="205"/>
      <c r="L46" s="130"/>
      <c r="M46" s="130"/>
    </row>
    <row r="47" spans="1:14" x14ac:dyDescent="0.25">
      <c r="A47" s="132"/>
      <c r="B47" s="133" t="s">
        <v>69</v>
      </c>
      <c r="C47" s="140"/>
      <c r="D47" s="134"/>
      <c r="E47" s="134"/>
      <c r="F47" s="134"/>
      <c r="G47" s="134"/>
      <c r="H47" s="134"/>
      <c r="I47" s="134"/>
      <c r="J47" s="134"/>
      <c r="K47" s="205"/>
      <c r="L47" s="130"/>
      <c r="M47" s="130"/>
    </row>
    <row r="48" spans="1:14" x14ac:dyDescent="0.25">
      <c r="A48" s="132"/>
      <c r="B48" s="133" t="s">
        <v>69</v>
      </c>
      <c r="C48" s="140"/>
      <c r="D48" s="134"/>
      <c r="E48" s="134"/>
      <c r="F48" s="134"/>
      <c r="G48" s="134"/>
      <c r="H48" s="134"/>
      <c r="I48" s="134"/>
      <c r="J48" s="134"/>
      <c r="K48" s="134"/>
      <c r="L48" s="130"/>
      <c r="M48" s="130"/>
      <c r="N48" s="130"/>
    </row>
    <row r="49" spans="1:15" x14ac:dyDescent="0.25">
      <c r="A49" s="132"/>
      <c r="B49" s="133"/>
      <c r="C49" s="140"/>
      <c r="D49" s="134"/>
      <c r="E49" s="134"/>
      <c r="F49" s="134"/>
      <c r="G49" s="134"/>
      <c r="H49" s="134"/>
      <c r="I49" s="134"/>
      <c r="J49" s="134"/>
      <c r="K49" s="134"/>
      <c r="L49" s="130"/>
      <c r="M49" s="130"/>
      <c r="N49" s="130"/>
    </row>
    <row r="50" spans="1:15" x14ac:dyDescent="0.25">
      <c r="A50" s="139">
        <v>10</v>
      </c>
      <c r="B50" s="135" t="s">
        <v>16</v>
      </c>
      <c r="C50" s="140"/>
      <c r="D50" s="134"/>
      <c r="E50" s="134"/>
      <c r="F50" s="134"/>
      <c r="G50" s="134"/>
      <c r="H50" s="134"/>
      <c r="I50" s="134"/>
      <c r="J50" s="134"/>
      <c r="K50" s="134"/>
      <c r="L50" s="130"/>
      <c r="M50" s="130"/>
      <c r="N50" s="130"/>
    </row>
    <row r="51" spans="1:15" x14ac:dyDescent="0.25">
      <c r="A51" s="132">
        <v>10.1</v>
      </c>
      <c r="B51" s="133" t="s">
        <v>346</v>
      </c>
      <c r="C51" s="140" t="s">
        <v>42</v>
      </c>
      <c r="D51" s="134"/>
      <c r="E51" s="134"/>
      <c r="F51" s="134"/>
      <c r="G51" s="134"/>
      <c r="H51" s="134"/>
      <c r="I51" s="134"/>
      <c r="J51" s="134"/>
      <c r="K51" s="134"/>
      <c r="L51" s="130"/>
      <c r="M51" s="130"/>
      <c r="N51" s="130"/>
    </row>
    <row r="52" spans="1:15" x14ac:dyDescent="0.25">
      <c r="A52" s="132">
        <v>10.199999999999999</v>
      </c>
      <c r="B52" s="133" t="s">
        <v>347</v>
      </c>
      <c r="C52" s="140" t="s">
        <v>41</v>
      </c>
      <c r="D52" s="134"/>
      <c r="E52" s="134"/>
      <c r="F52" s="134"/>
      <c r="G52" s="134"/>
      <c r="H52" s="134"/>
      <c r="I52" s="134"/>
      <c r="J52" s="134"/>
      <c r="K52" s="134"/>
      <c r="L52" s="130"/>
      <c r="M52" s="130"/>
      <c r="N52" s="130"/>
    </row>
    <row r="53" spans="1:15" x14ac:dyDescent="0.25">
      <c r="A53" s="132">
        <v>10.3</v>
      </c>
      <c r="B53" s="133" t="s">
        <v>348</v>
      </c>
      <c r="C53" s="140" t="s">
        <v>87</v>
      </c>
      <c r="D53" s="134"/>
      <c r="E53" s="134"/>
      <c r="F53" s="134"/>
      <c r="G53" s="134"/>
      <c r="H53" s="134"/>
      <c r="I53" s="134"/>
      <c r="J53" s="134"/>
      <c r="K53" s="134"/>
      <c r="L53" s="130"/>
      <c r="M53" s="130"/>
      <c r="N53" s="130"/>
    </row>
    <row r="54" spans="1:15" x14ac:dyDescent="0.25">
      <c r="A54" s="132">
        <v>10.4</v>
      </c>
      <c r="B54" s="133" t="s">
        <v>157</v>
      </c>
      <c r="C54" s="140" t="s">
        <v>307</v>
      </c>
      <c r="D54" s="134"/>
      <c r="E54" s="134"/>
      <c r="F54" s="134"/>
      <c r="G54" s="134"/>
      <c r="H54" s="134"/>
      <c r="I54" s="134"/>
      <c r="J54" s="134"/>
      <c r="K54" s="134"/>
      <c r="L54" s="130"/>
      <c r="M54" s="130"/>
      <c r="N54" s="130"/>
    </row>
    <row r="55" spans="1:15" x14ac:dyDescent="0.25">
      <c r="A55" s="132">
        <v>10.5</v>
      </c>
      <c r="B55" s="133" t="s">
        <v>204</v>
      </c>
      <c r="C55" s="140" t="s">
        <v>308</v>
      </c>
      <c r="D55" s="134"/>
      <c r="E55" s="134"/>
      <c r="F55" s="134"/>
      <c r="G55" s="134"/>
      <c r="H55" s="134"/>
      <c r="I55" s="134"/>
      <c r="J55" s="134"/>
      <c r="K55" s="134"/>
      <c r="L55" s="130"/>
      <c r="M55" s="130"/>
      <c r="N55" s="130"/>
    </row>
    <row r="56" spans="1:15" x14ac:dyDescent="0.25">
      <c r="A56" s="132">
        <v>10.6</v>
      </c>
      <c r="B56" s="133" t="s">
        <v>349</v>
      </c>
      <c r="C56" s="140" t="s">
        <v>350</v>
      </c>
      <c r="D56" s="134"/>
      <c r="E56" s="134"/>
      <c r="F56" s="134"/>
      <c r="G56" s="134"/>
      <c r="H56" s="134"/>
      <c r="I56" s="134"/>
      <c r="J56" s="134"/>
      <c r="K56" s="134"/>
      <c r="L56" s="130"/>
      <c r="M56" s="130"/>
      <c r="N56" s="130"/>
    </row>
    <row r="57" spans="1:15" x14ac:dyDescent="0.25">
      <c r="A57" s="132">
        <v>10.7</v>
      </c>
      <c r="B57" s="133" t="s">
        <v>311</v>
      </c>
      <c r="C57" s="163" t="s">
        <v>351</v>
      </c>
      <c r="D57" s="134"/>
      <c r="E57" s="301" t="s">
        <v>316</v>
      </c>
      <c r="F57" s="302"/>
      <c r="G57" s="302"/>
      <c r="H57" s="302"/>
      <c r="I57" s="302"/>
      <c r="J57" s="302"/>
      <c r="K57" s="302"/>
      <c r="L57" s="130"/>
      <c r="M57" s="130"/>
      <c r="N57" s="130"/>
    </row>
    <row r="58" spans="1:15" x14ac:dyDescent="0.25">
      <c r="A58" s="132">
        <v>10.8</v>
      </c>
      <c r="B58" s="133" t="s">
        <v>311</v>
      </c>
      <c r="C58" s="164" t="s">
        <v>352</v>
      </c>
      <c r="D58" s="165" t="s">
        <v>316</v>
      </c>
      <c r="E58" s="134"/>
      <c r="F58" s="134"/>
      <c r="G58" s="134"/>
      <c r="H58" s="134"/>
      <c r="I58" s="134"/>
      <c r="J58" s="134"/>
      <c r="K58" s="134"/>
      <c r="L58" s="130"/>
      <c r="M58" s="130"/>
      <c r="N58" s="130"/>
    </row>
    <row r="59" spans="1:15" x14ac:dyDescent="0.25">
      <c r="A59" s="132"/>
      <c r="B59" s="133"/>
      <c r="C59" s="164"/>
      <c r="D59" s="134"/>
      <c r="E59" s="134"/>
      <c r="F59" s="134"/>
      <c r="G59" s="134"/>
      <c r="H59" s="134"/>
      <c r="I59" s="134"/>
      <c r="J59" s="134"/>
      <c r="K59" s="134"/>
      <c r="L59" s="130"/>
      <c r="M59" s="130"/>
      <c r="N59" s="130"/>
    </row>
    <row r="60" spans="1:15" x14ac:dyDescent="0.25">
      <c r="A60" s="132">
        <v>9</v>
      </c>
      <c r="B60" s="135" t="s">
        <v>34</v>
      </c>
      <c r="C60" s="140"/>
      <c r="D60" s="134"/>
      <c r="E60" s="136"/>
      <c r="F60" s="136"/>
      <c r="G60" s="136"/>
      <c r="H60" s="136"/>
      <c r="I60" s="136"/>
      <c r="J60" s="136"/>
      <c r="K60" s="136"/>
      <c r="L60" s="130"/>
      <c r="M60" s="130"/>
      <c r="N60" s="130"/>
    </row>
    <row r="61" spans="1:15" x14ac:dyDescent="0.25">
      <c r="A61" s="132">
        <v>10</v>
      </c>
      <c r="B61" s="141" t="s">
        <v>31</v>
      </c>
      <c r="C61" s="142"/>
      <c r="D61" s="134"/>
      <c r="E61" s="134"/>
      <c r="F61" s="134"/>
      <c r="G61" s="134"/>
      <c r="H61" s="134"/>
      <c r="I61" s="134"/>
      <c r="J61" s="134"/>
      <c r="K61" s="134"/>
      <c r="L61" s="130"/>
      <c r="M61" s="130"/>
      <c r="N61" s="130"/>
    </row>
    <row r="62" spans="1:15" x14ac:dyDescent="0.25">
      <c r="A62" s="139">
        <v>11</v>
      </c>
      <c r="B62" s="136" t="s">
        <v>35</v>
      </c>
      <c r="C62" s="132"/>
      <c r="D62" s="134"/>
      <c r="E62" s="134"/>
      <c r="F62" s="134"/>
      <c r="G62" s="134"/>
      <c r="H62" s="134"/>
      <c r="I62" s="134"/>
      <c r="J62" s="134"/>
      <c r="K62" s="134"/>
      <c r="L62" s="130"/>
      <c r="M62" s="130"/>
      <c r="N62" s="130"/>
    </row>
    <row r="63" spans="1:15" x14ac:dyDescent="0.25">
      <c r="A63" s="132"/>
      <c r="B63" s="143"/>
      <c r="C63" s="144"/>
      <c r="D63" s="134"/>
      <c r="E63" s="134"/>
      <c r="F63" s="134"/>
      <c r="G63" s="134"/>
      <c r="H63" s="134"/>
      <c r="I63" s="134"/>
      <c r="J63" s="134"/>
      <c r="K63" s="134"/>
      <c r="L63" s="130"/>
      <c r="M63" s="130"/>
      <c r="N63" s="130"/>
    </row>
    <row r="64" spans="1:15" x14ac:dyDescent="0.25">
      <c r="B64" s="145"/>
      <c r="C64" s="145"/>
      <c r="M64" s="130"/>
      <c r="N64" s="130"/>
      <c r="O64" s="130"/>
    </row>
    <row r="65" spans="2:15" x14ac:dyDescent="0.25">
      <c r="B65" s="303"/>
      <c r="C65" s="303"/>
      <c r="M65" s="130"/>
      <c r="N65" s="130"/>
      <c r="O65" s="130"/>
    </row>
  </sheetData>
  <mergeCells count="16">
    <mergeCell ref="A2:L2"/>
    <mergeCell ref="A3:L3"/>
    <mergeCell ref="A4:L4"/>
    <mergeCell ref="A8:A10"/>
    <mergeCell ref="B8:B10"/>
    <mergeCell ref="C8:E8"/>
    <mergeCell ref="G8:K8"/>
    <mergeCell ref="L8:L9"/>
    <mergeCell ref="K24:K25"/>
    <mergeCell ref="E57:K57"/>
    <mergeCell ref="B65:C65"/>
    <mergeCell ref="A24:A26"/>
    <mergeCell ref="B24:B26"/>
    <mergeCell ref="C24:C26"/>
    <mergeCell ref="D25:D26"/>
    <mergeCell ref="F24:J24"/>
  </mergeCells>
  <pageMargins left="0.2" right="0.23622047244094491" top="0.7" bottom="0.48" header="0.23622047244094491" footer="0.23622047244094491"/>
  <pageSetup paperSize="9" scale="64" fitToHeight="0" orientation="landscape" r:id="rId1"/>
  <headerFooter alignWithMargins="0"/>
  <rowBreaks count="1" manualBreakCount="1">
    <brk id="21" max="10"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fitToPage="1"/>
  </sheetPr>
  <dimension ref="A2:P41"/>
  <sheetViews>
    <sheetView showGridLines="0" view="pageBreakPreview" topLeftCell="A12" zoomScaleNormal="75" zoomScaleSheetLayoutView="100" workbookViewId="0">
      <selection activeCell="D30" sqref="D30"/>
    </sheetView>
  </sheetViews>
  <sheetFormatPr defaultColWidth="9.109375" defaultRowHeight="13.8" x14ac:dyDescent="0.25"/>
  <cols>
    <col min="1" max="1" width="6.109375" style="36" customWidth="1"/>
    <col min="2" max="2" width="54.44140625" style="36" customWidth="1"/>
    <col min="3" max="3" width="16.33203125" style="36" customWidth="1"/>
    <col min="4" max="10" width="18.33203125" style="36" customWidth="1"/>
    <col min="11" max="15" width="18.5546875" style="36" customWidth="1"/>
    <col min="16" max="16" width="15.6640625" style="36" customWidth="1"/>
    <col min="17" max="16384" width="9.109375" style="36"/>
  </cols>
  <sheetData>
    <row r="2" spans="1:16" x14ac:dyDescent="0.25">
      <c r="A2" s="225" t="s">
        <v>72</v>
      </c>
      <c r="B2" s="225"/>
      <c r="C2" s="225"/>
      <c r="D2" s="225"/>
      <c r="E2" s="225"/>
      <c r="F2" s="225"/>
      <c r="G2" s="225"/>
      <c r="H2" s="225"/>
      <c r="I2" s="225"/>
      <c r="J2" s="225"/>
      <c r="K2" s="24"/>
      <c r="L2" s="24"/>
      <c r="M2" s="37"/>
      <c r="N2" s="37"/>
      <c r="O2" s="37"/>
      <c r="P2" s="37"/>
    </row>
    <row r="3" spans="1:16" s="37" customFormat="1" x14ac:dyDescent="0.25">
      <c r="A3" s="233" t="s">
        <v>254</v>
      </c>
      <c r="B3" s="233"/>
      <c r="C3" s="233"/>
      <c r="D3" s="233"/>
      <c r="E3" s="233"/>
      <c r="F3" s="233"/>
      <c r="G3" s="233"/>
      <c r="H3" s="233"/>
      <c r="I3" s="233"/>
      <c r="J3" s="233"/>
      <c r="K3" s="23"/>
      <c r="L3" s="23"/>
    </row>
    <row r="4" spans="1:16" s="37" customFormat="1" x14ac:dyDescent="0.25">
      <c r="A4" s="233" t="s">
        <v>313</v>
      </c>
      <c r="B4" s="233"/>
      <c r="C4" s="233"/>
      <c r="D4" s="233"/>
      <c r="E4" s="233"/>
      <c r="F4" s="233"/>
      <c r="G4" s="233"/>
      <c r="H4" s="233"/>
      <c r="I4" s="233"/>
      <c r="J4" s="233"/>
      <c r="K4" s="23"/>
      <c r="L4" s="23"/>
    </row>
    <row r="6" spans="1:16" x14ac:dyDescent="0.25">
      <c r="A6" s="2" t="s">
        <v>312</v>
      </c>
      <c r="B6" s="17"/>
      <c r="C6" s="17"/>
      <c r="D6" s="17"/>
      <c r="E6" s="17"/>
      <c r="F6" s="17"/>
      <c r="G6" s="17"/>
      <c r="H6" s="17"/>
      <c r="I6" s="17"/>
      <c r="J6" s="17"/>
      <c r="K6" s="17"/>
    </row>
    <row r="7" spans="1:16" x14ac:dyDescent="0.25">
      <c r="A7" s="10"/>
      <c r="B7" s="71"/>
      <c r="C7" s="70"/>
      <c r="D7" s="70"/>
      <c r="E7" s="24"/>
      <c r="F7" s="24" t="s">
        <v>26</v>
      </c>
      <c r="G7" s="24"/>
      <c r="H7" s="24"/>
      <c r="I7" s="70"/>
      <c r="J7" s="70"/>
      <c r="K7" s="70"/>
    </row>
    <row r="8" spans="1:16" ht="15" customHeight="1" x14ac:dyDescent="0.25">
      <c r="A8" s="309" t="s">
        <v>191</v>
      </c>
      <c r="B8" s="311" t="s">
        <v>3</v>
      </c>
      <c r="C8" s="311" t="s">
        <v>205</v>
      </c>
      <c r="D8" s="285" t="s">
        <v>314</v>
      </c>
      <c r="E8" s="286"/>
      <c r="F8" s="287"/>
      <c r="G8" s="220"/>
      <c r="H8" s="220"/>
      <c r="I8" s="307"/>
      <c r="J8" s="308"/>
      <c r="K8" s="308"/>
      <c r="L8" s="70"/>
    </row>
    <row r="9" spans="1:16" x14ac:dyDescent="0.25">
      <c r="A9" s="310"/>
      <c r="B9" s="312"/>
      <c r="C9" s="312"/>
      <c r="D9" s="25" t="s">
        <v>190</v>
      </c>
      <c r="E9" s="32" t="s">
        <v>45</v>
      </c>
      <c r="F9" s="32" t="s">
        <v>317</v>
      </c>
      <c r="G9" s="221"/>
      <c r="H9" s="221"/>
      <c r="I9" s="12"/>
      <c r="J9" s="28"/>
      <c r="K9" s="34"/>
      <c r="L9" s="70"/>
    </row>
    <row r="10" spans="1:16" x14ac:dyDescent="0.25">
      <c r="A10" s="11">
        <v>1</v>
      </c>
      <c r="B10" s="90" t="s">
        <v>222</v>
      </c>
      <c r="C10" s="49"/>
      <c r="D10" s="49"/>
      <c r="E10" s="91"/>
      <c r="F10" s="91"/>
      <c r="G10" s="222"/>
      <c r="H10" s="222"/>
      <c r="I10" s="92"/>
      <c r="J10" s="70"/>
      <c r="K10" s="70"/>
      <c r="L10" s="70"/>
    </row>
    <row r="11" spans="1:16" x14ac:dyDescent="0.25">
      <c r="A11" s="11">
        <v>2</v>
      </c>
      <c r="B11" s="90" t="s">
        <v>223</v>
      </c>
      <c r="C11" s="49"/>
      <c r="D11" s="49"/>
      <c r="E11" s="91"/>
      <c r="F11" s="91"/>
      <c r="G11" s="222"/>
      <c r="H11" s="222"/>
      <c r="I11" s="92"/>
      <c r="J11" s="70"/>
      <c r="K11" s="70"/>
      <c r="L11" s="70"/>
    </row>
    <row r="12" spans="1:16" x14ac:dyDescent="0.25">
      <c r="A12" s="11">
        <v>3</v>
      </c>
      <c r="B12" s="90" t="s">
        <v>224</v>
      </c>
      <c r="C12" s="49"/>
      <c r="D12" s="49"/>
      <c r="E12" s="91"/>
      <c r="F12" s="91"/>
      <c r="G12" s="222"/>
      <c r="H12" s="222"/>
      <c r="I12" s="92"/>
      <c r="J12" s="70"/>
      <c r="K12" s="70"/>
      <c r="L12" s="70"/>
    </row>
    <row r="13" spans="1:16" x14ac:dyDescent="0.25">
      <c r="A13" s="11"/>
      <c r="B13" s="90"/>
      <c r="C13" s="49"/>
      <c r="D13" s="49"/>
      <c r="E13" s="91"/>
      <c r="F13" s="91"/>
      <c r="G13" s="222"/>
      <c r="H13" s="222"/>
      <c r="I13" s="92"/>
      <c r="J13" s="70"/>
      <c r="K13" s="70"/>
      <c r="L13" s="70"/>
    </row>
    <row r="14" spans="1:16" ht="27.6" x14ac:dyDescent="0.25">
      <c r="A14" s="11">
        <v>4</v>
      </c>
      <c r="B14" s="19" t="s">
        <v>221</v>
      </c>
      <c r="C14" s="49"/>
      <c r="D14" s="49"/>
      <c r="E14" s="91"/>
      <c r="F14" s="91"/>
      <c r="G14" s="222"/>
      <c r="H14" s="222"/>
      <c r="I14" s="92"/>
      <c r="J14" s="70"/>
      <c r="K14" s="70"/>
      <c r="L14" s="70"/>
    </row>
    <row r="15" spans="1:16" x14ac:dyDescent="0.25">
      <c r="A15" s="11"/>
      <c r="B15" s="90"/>
      <c r="C15" s="49"/>
      <c r="D15" s="49"/>
      <c r="E15" s="91"/>
      <c r="F15" s="91"/>
      <c r="G15" s="222"/>
      <c r="H15" s="222"/>
      <c r="I15" s="92"/>
      <c r="J15" s="70"/>
      <c r="K15" s="70"/>
      <c r="L15" s="70"/>
    </row>
    <row r="16" spans="1:16" x14ac:dyDescent="0.25">
      <c r="A16" s="11">
        <v>5</v>
      </c>
      <c r="B16" s="93" t="s">
        <v>225</v>
      </c>
      <c r="C16" s="49"/>
      <c r="D16" s="49"/>
      <c r="E16" s="91"/>
      <c r="F16" s="91"/>
      <c r="G16" s="222"/>
      <c r="H16" s="222"/>
      <c r="I16" s="92"/>
      <c r="J16" s="70"/>
      <c r="K16" s="70"/>
      <c r="L16" s="70"/>
    </row>
    <row r="17" spans="1:12" x14ac:dyDescent="0.25">
      <c r="A17" s="11"/>
      <c r="B17" s="93"/>
      <c r="C17" s="49"/>
      <c r="D17" s="49"/>
      <c r="E17" s="91"/>
      <c r="F17" s="91"/>
      <c r="G17" s="222"/>
      <c r="H17" s="222"/>
      <c r="I17" s="92"/>
      <c r="J17" s="70"/>
      <c r="K17" s="70"/>
      <c r="L17" s="70"/>
    </row>
    <row r="18" spans="1:12" x14ac:dyDescent="0.25">
      <c r="A18" s="11">
        <v>6</v>
      </c>
      <c r="B18" s="94" t="s">
        <v>17</v>
      </c>
      <c r="C18" s="49"/>
      <c r="D18" s="49"/>
      <c r="E18" s="91"/>
      <c r="F18" s="91"/>
      <c r="G18" s="222"/>
      <c r="H18" s="222"/>
      <c r="I18" s="92"/>
      <c r="J18" s="70"/>
      <c r="K18" s="70"/>
      <c r="L18" s="70"/>
    </row>
    <row r="19" spans="1:12" x14ac:dyDescent="0.25">
      <c r="A19" s="11">
        <v>7</v>
      </c>
      <c r="B19" s="61" t="s">
        <v>315</v>
      </c>
      <c r="C19" s="49"/>
      <c r="D19" s="49"/>
      <c r="E19" s="91"/>
      <c r="F19" s="91"/>
      <c r="G19" s="222"/>
      <c r="H19" s="222"/>
      <c r="I19" s="92"/>
      <c r="J19" s="70"/>
      <c r="K19" s="70"/>
      <c r="L19" s="70"/>
    </row>
    <row r="20" spans="1:12" x14ac:dyDescent="0.25">
      <c r="A20" s="11">
        <v>8</v>
      </c>
      <c r="B20" s="94" t="s">
        <v>166</v>
      </c>
      <c r="C20" s="49"/>
      <c r="D20" s="49"/>
      <c r="E20" s="91"/>
      <c r="F20" s="91"/>
      <c r="G20" s="222"/>
      <c r="H20" s="222"/>
      <c r="I20" s="92"/>
      <c r="J20" s="70"/>
      <c r="K20" s="70"/>
      <c r="L20" s="70"/>
    </row>
    <row r="21" spans="1:12" x14ac:dyDescent="0.25">
      <c r="A21" s="11"/>
      <c r="B21" s="94"/>
      <c r="C21" s="49"/>
      <c r="D21" s="49"/>
      <c r="E21" s="91"/>
      <c r="F21" s="91"/>
      <c r="G21" s="222"/>
      <c r="H21" s="222"/>
      <c r="I21" s="92"/>
      <c r="J21" s="70"/>
      <c r="K21" s="70"/>
      <c r="L21" s="70"/>
    </row>
    <row r="22" spans="1:12" x14ac:dyDescent="0.25">
      <c r="A22" s="11">
        <v>9</v>
      </c>
      <c r="B22" s="94" t="s">
        <v>226</v>
      </c>
      <c r="C22" s="314" t="s">
        <v>316</v>
      </c>
      <c r="D22" s="315"/>
      <c r="E22" s="103"/>
      <c r="F22" s="91"/>
      <c r="G22" s="222"/>
      <c r="H22" s="222"/>
      <c r="I22" s="96"/>
      <c r="J22" s="15"/>
      <c r="K22" s="15"/>
      <c r="L22" s="17"/>
    </row>
    <row r="23" spans="1:12" x14ac:dyDescent="0.25">
      <c r="A23" s="2" t="s">
        <v>227</v>
      </c>
      <c r="B23" s="17"/>
      <c r="C23" s="17"/>
      <c r="D23" s="17"/>
      <c r="E23" s="17"/>
      <c r="F23" s="17"/>
      <c r="G23" s="17"/>
      <c r="H23" s="17"/>
      <c r="I23" s="17"/>
      <c r="J23" s="17"/>
      <c r="K23" s="17"/>
    </row>
    <row r="24" spans="1:12" x14ac:dyDescent="0.25">
      <c r="A24" s="17">
        <v>1</v>
      </c>
      <c r="B24" s="97" t="s">
        <v>228</v>
      </c>
      <c r="C24" s="17"/>
      <c r="D24" s="17"/>
      <c r="E24" s="17"/>
      <c r="F24" s="17"/>
      <c r="G24" s="17"/>
      <c r="H24" s="17"/>
      <c r="I24" s="17"/>
      <c r="J24" s="17"/>
      <c r="K24" s="17"/>
    </row>
    <row r="25" spans="1:12" x14ac:dyDescent="0.25">
      <c r="A25" s="17"/>
      <c r="B25" s="86"/>
      <c r="C25" s="17"/>
      <c r="D25" s="17"/>
      <c r="E25" s="17"/>
      <c r="F25" s="17"/>
      <c r="G25" s="17"/>
      <c r="H25" s="17"/>
      <c r="I25" s="17"/>
      <c r="J25" s="17"/>
      <c r="K25" s="17"/>
    </row>
    <row r="26" spans="1:12" x14ac:dyDescent="0.25">
      <c r="A26" s="17"/>
      <c r="B26" s="86"/>
      <c r="C26" s="17"/>
      <c r="D26" s="17"/>
      <c r="E26" s="17"/>
      <c r="F26" s="17"/>
      <c r="G26" s="17"/>
      <c r="H26" s="17"/>
      <c r="I26" s="17"/>
      <c r="J26" s="17"/>
      <c r="K26" s="17"/>
    </row>
    <row r="27" spans="1:12" x14ac:dyDescent="0.25">
      <c r="A27" s="2" t="s">
        <v>635</v>
      </c>
      <c r="B27" s="17"/>
      <c r="C27" s="17"/>
      <c r="D27" s="17"/>
      <c r="E27" s="17"/>
      <c r="F27" s="24" t="s">
        <v>26</v>
      </c>
      <c r="G27" s="24"/>
      <c r="H27" s="24"/>
      <c r="I27" s="17"/>
      <c r="J27" s="17"/>
      <c r="K27" s="17"/>
    </row>
    <row r="28" spans="1:12" x14ac:dyDescent="0.25">
      <c r="A28" s="10"/>
      <c r="B28" s="71"/>
      <c r="C28" s="70"/>
      <c r="D28" s="70"/>
      <c r="E28" s="70"/>
      <c r="F28" s="17"/>
      <c r="G28" s="17"/>
      <c r="H28" s="17"/>
      <c r="I28" s="17"/>
      <c r="K28" s="17"/>
    </row>
    <row r="29" spans="1:12" ht="15" customHeight="1" x14ac:dyDescent="0.25">
      <c r="A29" s="309" t="s">
        <v>191</v>
      </c>
      <c r="B29" s="311" t="s">
        <v>3</v>
      </c>
      <c r="C29" s="280" t="s">
        <v>229</v>
      </c>
      <c r="D29" s="268" t="s">
        <v>246</v>
      </c>
      <c r="E29" s="268"/>
      <c r="F29" s="268"/>
      <c r="G29" s="268"/>
      <c r="H29" s="268"/>
      <c r="I29" s="268"/>
      <c r="J29" s="66"/>
      <c r="K29" s="17"/>
    </row>
    <row r="30" spans="1:12" x14ac:dyDescent="0.25">
      <c r="A30" s="310"/>
      <c r="B30" s="312"/>
      <c r="C30" s="313"/>
      <c r="D30" s="208" t="s">
        <v>636</v>
      </c>
      <c r="E30" s="129" t="s">
        <v>631</v>
      </c>
      <c r="F30" s="129" t="s">
        <v>632</v>
      </c>
      <c r="G30" s="129" t="s">
        <v>633</v>
      </c>
      <c r="H30" s="129" t="s">
        <v>661</v>
      </c>
      <c r="I30" s="129" t="s">
        <v>662</v>
      </c>
    </row>
    <row r="31" spans="1:12" x14ac:dyDescent="0.25">
      <c r="A31" s="11">
        <v>1</v>
      </c>
      <c r="B31" s="90" t="s">
        <v>222</v>
      </c>
      <c r="C31" s="49"/>
      <c r="D31" s="74"/>
      <c r="E31" s="74"/>
      <c r="F31" s="74"/>
      <c r="G31" s="74"/>
      <c r="H31" s="74"/>
      <c r="I31" s="74"/>
    </row>
    <row r="32" spans="1:12" x14ac:dyDescent="0.25">
      <c r="A32" s="11">
        <v>2</v>
      </c>
      <c r="B32" s="90" t="s">
        <v>223</v>
      </c>
      <c r="C32" s="49"/>
      <c r="D32" s="74"/>
      <c r="E32" s="74"/>
      <c r="F32" s="74"/>
      <c r="G32" s="74"/>
      <c r="H32" s="74"/>
      <c r="I32" s="74"/>
    </row>
    <row r="33" spans="1:9" x14ac:dyDescent="0.25">
      <c r="A33" s="11">
        <v>3</v>
      </c>
      <c r="B33" s="90" t="s">
        <v>224</v>
      </c>
      <c r="C33" s="49"/>
      <c r="D33" s="74"/>
      <c r="E33" s="74"/>
      <c r="F33" s="74"/>
      <c r="G33" s="74"/>
      <c r="H33" s="74"/>
      <c r="I33" s="74"/>
    </row>
    <row r="34" spans="1:9" x14ac:dyDescent="0.25">
      <c r="A34" s="11"/>
      <c r="B34" s="90"/>
      <c r="C34" s="49"/>
      <c r="D34" s="74"/>
      <c r="E34" s="74"/>
      <c r="F34" s="74"/>
      <c r="G34" s="74"/>
      <c r="H34" s="74"/>
      <c r="I34" s="74"/>
    </row>
    <row r="35" spans="1:9" ht="27.6" x14ac:dyDescent="0.25">
      <c r="A35" s="11">
        <v>4</v>
      </c>
      <c r="B35" s="19" t="s">
        <v>221</v>
      </c>
      <c r="C35" s="49"/>
      <c r="D35" s="74"/>
      <c r="E35" s="74"/>
      <c r="F35" s="74"/>
      <c r="G35" s="74"/>
      <c r="H35" s="74"/>
      <c r="I35" s="74"/>
    </row>
    <row r="36" spans="1:9" x14ac:dyDescent="0.25">
      <c r="A36" s="11"/>
      <c r="B36" s="19"/>
      <c r="C36" s="49"/>
      <c r="D36" s="74"/>
      <c r="E36" s="74"/>
      <c r="F36" s="74"/>
      <c r="G36" s="74"/>
      <c r="H36" s="74"/>
      <c r="I36" s="74"/>
    </row>
    <row r="37" spans="1:9" x14ac:dyDescent="0.25">
      <c r="A37" s="11">
        <v>5</v>
      </c>
      <c r="B37" s="93" t="s">
        <v>225</v>
      </c>
      <c r="C37" s="49"/>
      <c r="D37" s="5"/>
      <c r="E37" s="5"/>
      <c r="F37" s="5"/>
      <c r="G37" s="5"/>
      <c r="H37" s="5"/>
      <c r="I37" s="5"/>
    </row>
    <row r="38" spans="1:9" x14ac:dyDescent="0.25">
      <c r="A38" s="98"/>
      <c r="B38" s="5"/>
      <c r="C38" s="49"/>
      <c r="D38" s="5"/>
      <c r="E38" s="5"/>
      <c r="F38" s="5"/>
      <c r="G38" s="5"/>
      <c r="H38" s="5"/>
      <c r="I38" s="5"/>
    </row>
    <row r="39" spans="1:9" x14ac:dyDescent="0.25">
      <c r="A39" s="11">
        <v>6</v>
      </c>
      <c r="B39" s="94" t="s">
        <v>17</v>
      </c>
      <c r="C39" s="49"/>
      <c r="D39" s="5"/>
      <c r="E39" s="5"/>
      <c r="F39" s="5"/>
      <c r="G39" s="5"/>
      <c r="H39" s="5"/>
      <c r="I39" s="5"/>
    </row>
    <row r="40" spans="1:9" x14ac:dyDescent="0.25">
      <c r="A40" s="95">
        <v>7</v>
      </c>
      <c r="B40" s="61" t="s">
        <v>353</v>
      </c>
      <c r="C40" s="49"/>
      <c r="D40" s="5"/>
      <c r="E40" s="5"/>
      <c r="F40" s="5"/>
      <c r="G40" s="5"/>
      <c r="H40" s="5"/>
      <c r="I40" s="5"/>
    </row>
    <row r="41" spans="1:9" x14ac:dyDescent="0.25">
      <c r="A41" s="11">
        <v>8</v>
      </c>
      <c r="B41" s="94" t="s">
        <v>166</v>
      </c>
      <c r="C41" s="49"/>
      <c r="D41" s="5"/>
      <c r="E41" s="5"/>
      <c r="F41" s="5"/>
      <c r="G41" s="5"/>
      <c r="H41" s="5"/>
      <c r="I41" s="5"/>
    </row>
  </sheetData>
  <mergeCells count="13">
    <mergeCell ref="A29:A30"/>
    <mergeCell ref="B29:B30"/>
    <mergeCell ref="C29:C30"/>
    <mergeCell ref="C8:C9"/>
    <mergeCell ref="C22:D22"/>
    <mergeCell ref="D8:F8"/>
    <mergeCell ref="D29:I29"/>
    <mergeCell ref="I8:K8"/>
    <mergeCell ref="A8:A9"/>
    <mergeCell ref="B8:B9"/>
    <mergeCell ref="A2:J2"/>
    <mergeCell ref="A3:J3"/>
    <mergeCell ref="A4:J4"/>
  </mergeCells>
  <phoneticPr fontId="0" type="noConversion"/>
  <pageMargins left="0.3" right="0.23622047244094491" top="0.55000000000000004" bottom="0.24" header="0.23622047244094491" footer="0.23622047244094491"/>
  <pageSetup paperSize="9" scale="70" fitToHeight="0"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pageSetUpPr fitToPage="1"/>
  </sheetPr>
  <dimension ref="A2:M21"/>
  <sheetViews>
    <sheetView showGridLines="0" view="pageBreakPreview" zoomScaleNormal="75" zoomScaleSheetLayoutView="100" workbookViewId="0">
      <selection activeCell="G8" sqref="G8"/>
    </sheetView>
  </sheetViews>
  <sheetFormatPr defaultColWidth="9.109375" defaultRowHeight="13.8" x14ac:dyDescent="0.25"/>
  <cols>
    <col min="1" max="1" width="5.5546875" style="36" customWidth="1"/>
    <col min="2" max="2" width="50.5546875" style="36" customWidth="1"/>
    <col min="3" max="3" width="12.5546875" style="36" customWidth="1"/>
    <col min="4" max="4" width="9.109375" style="36" customWidth="1"/>
    <col min="5" max="5" width="15.44140625" style="36" customWidth="1"/>
    <col min="6" max="6" width="14.5546875" style="36" customWidth="1"/>
    <col min="7" max="13" width="16.5546875" style="36" customWidth="1"/>
    <col min="14" max="14" width="9.109375" style="36"/>
    <col min="15" max="15" width="36.5546875" style="36" bestFit="1" customWidth="1"/>
    <col min="16" max="16384" width="9.109375" style="36"/>
  </cols>
  <sheetData>
    <row r="2" spans="1:13" x14ac:dyDescent="0.25">
      <c r="A2" s="225" t="s">
        <v>72</v>
      </c>
      <c r="B2" s="225"/>
      <c r="C2" s="225"/>
      <c r="D2" s="225"/>
      <c r="E2" s="225"/>
      <c r="F2" s="225"/>
      <c r="G2" s="225"/>
      <c r="H2" s="225"/>
      <c r="I2" s="225"/>
      <c r="J2" s="225"/>
      <c r="K2" s="225"/>
      <c r="L2" s="225"/>
      <c r="M2" s="225"/>
    </row>
    <row r="3" spans="1:13" x14ac:dyDescent="0.25">
      <c r="A3" s="225" t="s">
        <v>318</v>
      </c>
      <c r="B3" s="225"/>
      <c r="C3" s="225"/>
      <c r="D3" s="225"/>
      <c r="E3" s="225"/>
      <c r="F3" s="225"/>
      <c r="G3" s="225"/>
      <c r="H3" s="225"/>
      <c r="I3" s="225"/>
      <c r="J3" s="225"/>
      <c r="K3" s="225"/>
      <c r="L3" s="225"/>
      <c r="M3" s="225"/>
    </row>
    <row r="4" spans="1:13" x14ac:dyDescent="0.25">
      <c r="A4" s="225" t="s">
        <v>319</v>
      </c>
      <c r="B4" s="225"/>
      <c r="C4" s="225"/>
      <c r="D4" s="225"/>
      <c r="E4" s="225"/>
      <c r="F4" s="225"/>
      <c r="G4" s="225"/>
      <c r="H4" s="225"/>
      <c r="I4" s="225"/>
      <c r="J4" s="225"/>
      <c r="K4" s="225"/>
      <c r="L4" s="225"/>
      <c r="M4" s="225"/>
    </row>
    <row r="6" spans="1:13" x14ac:dyDescent="0.25">
      <c r="M6" s="24" t="s">
        <v>26</v>
      </c>
    </row>
    <row r="7" spans="1:13" ht="15" customHeight="1" x14ac:dyDescent="0.25">
      <c r="A7" s="280" t="s">
        <v>198</v>
      </c>
      <c r="B7" s="280" t="s">
        <v>3</v>
      </c>
      <c r="C7" s="316" t="s">
        <v>304</v>
      </c>
      <c r="D7" s="240" t="s">
        <v>305</v>
      </c>
      <c r="E7" s="241"/>
      <c r="F7" s="319"/>
      <c r="G7" s="156" t="s">
        <v>623</v>
      </c>
      <c r="H7" s="240" t="s">
        <v>246</v>
      </c>
      <c r="I7" s="241"/>
      <c r="J7" s="241"/>
      <c r="K7" s="241"/>
      <c r="L7" s="241"/>
      <c r="M7" s="66"/>
    </row>
    <row r="8" spans="1:13" x14ac:dyDescent="0.25">
      <c r="A8" s="281"/>
      <c r="B8" s="281"/>
      <c r="C8" s="317"/>
      <c r="D8" s="316" t="s">
        <v>205</v>
      </c>
      <c r="E8" s="320" t="s">
        <v>190</v>
      </c>
      <c r="F8" s="316" t="s">
        <v>323</v>
      </c>
      <c r="G8" s="207" t="s">
        <v>636</v>
      </c>
      <c r="H8" s="129" t="s">
        <v>631</v>
      </c>
      <c r="I8" s="129" t="s">
        <v>632</v>
      </c>
      <c r="J8" s="129" t="s">
        <v>633</v>
      </c>
      <c r="K8" s="129" t="s">
        <v>661</v>
      </c>
      <c r="L8" s="129" t="s">
        <v>662</v>
      </c>
    </row>
    <row r="9" spans="1:13" x14ac:dyDescent="0.25">
      <c r="A9" s="313"/>
      <c r="B9" s="313"/>
      <c r="C9" s="318"/>
      <c r="D9" s="318"/>
      <c r="E9" s="321"/>
      <c r="F9" s="318"/>
      <c r="G9" s="30" t="s">
        <v>245</v>
      </c>
      <c r="H9" s="30" t="s">
        <v>71</v>
      </c>
      <c r="I9" s="30" t="s">
        <v>71</v>
      </c>
      <c r="J9" s="129" t="s">
        <v>71</v>
      </c>
      <c r="K9" s="30" t="s">
        <v>71</v>
      </c>
      <c r="L9" s="30" t="s">
        <v>71</v>
      </c>
    </row>
    <row r="10" spans="1:13" x14ac:dyDescent="0.25">
      <c r="A10" s="1">
        <v>1</v>
      </c>
      <c r="B10" s="99" t="s">
        <v>1</v>
      </c>
      <c r="C10" s="100" t="s">
        <v>42</v>
      </c>
      <c r="D10" s="99"/>
      <c r="E10" s="99"/>
      <c r="F10" s="46"/>
      <c r="G10" s="46"/>
      <c r="H10" s="46"/>
      <c r="I10" s="46"/>
      <c r="J10" s="46"/>
      <c r="K10" s="46"/>
      <c r="L10" s="46"/>
    </row>
    <row r="11" spans="1:13" x14ac:dyDescent="0.25">
      <c r="A11" s="100">
        <f>A10+1</f>
        <v>2</v>
      </c>
      <c r="B11" s="99" t="s">
        <v>161</v>
      </c>
      <c r="C11" s="100" t="s">
        <v>41</v>
      </c>
      <c r="D11" s="99"/>
      <c r="E11" s="99"/>
      <c r="F11" s="46"/>
      <c r="G11" s="46"/>
      <c r="H11" s="46"/>
      <c r="I11" s="46"/>
      <c r="J11" s="46"/>
      <c r="K11" s="46"/>
      <c r="L11" s="46"/>
    </row>
    <row r="12" spans="1:13" x14ac:dyDescent="0.25">
      <c r="A12" s="100">
        <f t="shared" ref="A12:A19" si="0">A11+1</f>
        <v>3</v>
      </c>
      <c r="B12" s="99" t="s">
        <v>163</v>
      </c>
      <c r="C12" s="100" t="s">
        <v>87</v>
      </c>
      <c r="D12" s="99"/>
      <c r="E12" s="99"/>
      <c r="F12" s="46"/>
      <c r="G12" s="46"/>
      <c r="H12" s="46"/>
      <c r="I12" s="46"/>
      <c r="J12" s="46"/>
      <c r="K12" s="46"/>
      <c r="L12" s="46"/>
    </row>
    <row r="13" spans="1:13" ht="27.6" x14ac:dyDescent="0.25">
      <c r="A13" s="100">
        <f t="shared" si="0"/>
        <v>4</v>
      </c>
      <c r="B13" s="104" t="s">
        <v>162</v>
      </c>
      <c r="C13" s="105" t="s">
        <v>320</v>
      </c>
      <c r="D13" s="101"/>
      <c r="E13" s="101"/>
      <c r="F13" s="46"/>
      <c r="G13" s="46"/>
      <c r="H13" s="46"/>
      <c r="I13" s="46"/>
      <c r="J13" s="46"/>
      <c r="K13" s="46"/>
      <c r="L13" s="46"/>
    </row>
    <row r="14" spans="1:13" x14ac:dyDescent="0.25">
      <c r="A14" s="100">
        <f t="shared" si="0"/>
        <v>5</v>
      </c>
      <c r="B14" s="99" t="s">
        <v>2</v>
      </c>
      <c r="C14" s="100" t="s">
        <v>321</v>
      </c>
      <c r="D14" s="99"/>
      <c r="E14" s="99"/>
      <c r="F14" s="46"/>
      <c r="G14" s="46"/>
      <c r="H14" s="46"/>
      <c r="I14" s="46"/>
      <c r="J14" s="46"/>
      <c r="K14" s="46"/>
      <c r="L14" s="46"/>
    </row>
    <row r="15" spans="1:13" x14ac:dyDescent="0.25">
      <c r="A15" s="100"/>
      <c r="B15" s="99"/>
      <c r="C15" s="100"/>
      <c r="D15" s="99"/>
      <c r="E15" s="99"/>
      <c r="F15" s="46"/>
      <c r="G15" s="46"/>
      <c r="H15" s="46"/>
      <c r="I15" s="46"/>
      <c r="J15" s="46"/>
      <c r="K15" s="46"/>
      <c r="L15" s="46"/>
    </row>
    <row r="16" spans="1:13" x14ac:dyDescent="0.25">
      <c r="A16" s="100"/>
      <c r="B16" s="102" t="s">
        <v>206</v>
      </c>
      <c r="C16" s="106"/>
      <c r="D16" s="102"/>
      <c r="E16" s="102"/>
      <c r="F16" s="46"/>
      <c r="G16" s="46"/>
      <c r="H16" s="46"/>
      <c r="I16" s="46"/>
      <c r="J16" s="46"/>
      <c r="K16" s="46"/>
      <c r="L16" s="46"/>
    </row>
    <row r="17" spans="1:13" x14ac:dyDescent="0.25">
      <c r="A17" s="100">
        <v>6</v>
      </c>
      <c r="B17" s="99" t="s">
        <v>4</v>
      </c>
      <c r="C17" s="100" t="s">
        <v>310</v>
      </c>
      <c r="D17" s="99"/>
      <c r="E17" s="99"/>
      <c r="F17" s="46"/>
      <c r="G17" s="46"/>
      <c r="H17" s="46"/>
      <c r="I17" s="46"/>
      <c r="J17" s="46"/>
      <c r="K17" s="46"/>
      <c r="L17" s="46"/>
    </row>
    <row r="18" spans="1:13" x14ac:dyDescent="0.25">
      <c r="A18" s="100">
        <f t="shared" si="0"/>
        <v>7</v>
      </c>
      <c r="B18" s="99" t="s">
        <v>207</v>
      </c>
      <c r="C18" s="100" t="s">
        <v>322</v>
      </c>
      <c r="D18" s="99"/>
      <c r="E18" s="99"/>
      <c r="F18" s="46"/>
      <c r="G18" s="46"/>
      <c r="H18" s="46"/>
      <c r="I18" s="46"/>
      <c r="J18" s="46"/>
      <c r="K18" s="46"/>
      <c r="L18" s="46"/>
    </row>
    <row r="19" spans="1:13" x14ac:dyDescent="0.25">
      <c r="A19" s="100">
        <f t="shared" si="0"/>
        <v>8</v>
      </c>
      <c r="B19" s="102" t="s">
        <v>208</v>
      </c>
      <c r="C19" s="106"/>
      <c r="D19" s="102"/>
      <c r="E19" s="102"/>
      <c r="F19" s="46"/>
      <c r="G19" s="46"/>
      <c r="H19" s="46"/>
      <c r="I19" s="46"/>
      <c r="J19" s="46"/>
      <c r="K19" s="46"/>
      <c r="L19" s="46"/>
    </row>
    <row r="20" spans="1:13" x14ac:dyDescent="0.25">
      <c r="A20" s="46"/>
      <c r="B20" s="46"/>
      <c r="C20" s="100"/>
      <c r="D20" s="46"/>
      <c r="E20" s="46"/>
      <c r="F20" s="46"/>
      <c r="G20" s="46"/>
      <c r="H20" s="46"/>
      <c r="I20" s="46"/>
      <c r="J20" s="46"/>
      <c r="K20" s="46"/>
      <c r="L20" s="46"/>
    </row>
    <row r="21" spans="1:13" x14ac:dyDescent="0.25">
      <c r="A21" s="15"/>
      <c r="B21" s="15"/>
      <c r="C21" s="15"/>
      <c r="D21" s="15"/>
      <c r="E21" s="15"/>
      <c r="F21" s="15"/>
      <c r="G21" s="15"/>
      <c r="H21" s="15"/>
      <c r="I21" s="15"/>
      <c r="J21" s="15"/>
      <c r="K21" s="15"/>
      <c r="L21" s="15"/>
      <c r="M21" s="15"/>
    </row>
  </sheetData>
  <mergeCells count="11">
    <mergeCell ref="A2:M2"/>
    <mergeCell ref="A3:M3"/>
    <mergeCell ref="A4:M4"/>
    <mergeCell ref="A7:A9"/>
    <mergeCell ref="B7:B9"/>
    <mergeCell ref="C7:C9"/>
    <mergeCell ref="D7:F7"/>
    <mergeCell ref="E8:E9"/>
    <mergeCell ref="F8:F9"/>
    <mergeCell ref="D8:D9"/>
    <mergeCell ref="H7:L7"/>
  </mergeCells>
  <phoneticPr fontId="0" type="noConversion"/>
  <pageMargins left="0.19685039370078741" right="0.23622047244094491" top="0.85" bottom="0.98425196850393704" header="0.23622047244094491" footer="0.23622047244094491"/>
  <pageSetup paperSize="9" scale="65" fitToHeight="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P23"/>
  <sheetViews>
    <sheetView showGridLines="0" view="pageBreakPreview" zoomScaleNormal="75" zoomScaleSheetLayoutView="100" workbookViewId="0">
      <selection activeCell="G8" sqref="G8"/>
    </sheetView>
  </sheetViews>
  <sheetFormatPr defaultColWidth="9.109375" defaultRowHeight="13.8" x14ac:dyDescent="0.25"/>
  <cols>
    <col min="1" max="1" width="6.33203125" style="37" customWidth="1"/>
    <col min="2" max="2" width="48.109375" style="37" bestFit="1" customWidth="1"/>
    <col min="3" max="3" width="10.6640625" style="37" bestFit="1" customWidth="1"/>
    <col min="4" max="4" width="12.33203125" style="37" bestFit="1" customWidth="1"/>
    <col min="5" max="5" width="12.5546875" style="37" bestFit="1" customWidth="1"/>
    <col min="6" max="6" width="13.44140625" style="37" bestFit="1" customWidth="1"/>
    <col min="7" max="7" width="13.44140625" style="37" customWidth="1"/>
    <col min="8" max="9" width="11.88671875" style="37" bestFit="1" customWidth="1"/>
    <col min="10" max="11" width="11.88671875" style="37" customWidth="1"/>
    <col min="12" max="12" width="11.88671875" style="37" bestFit="1" customWidth="1"/>
    <col min="13" max="13" width="9.5546875" style="37" bestFit="1" customWidth="1"/>
    <col min="14" max="16" width="15.6640625" style="37" customWidth="1"/>
    <col min="17" max="16384" width="9.109375" style="37"/>
  </cols>
  <sheetData>
    <row r="1" spans="1:16" x14ac:dyDescent="0.25">
      <c r="A1" s="57"/>
    </row>
    <row r="2" spans="1:16" x14ac:dyDescent="0.25">
      <c r="A2" s="233" t="s">
        <v>72</v>
      </c>
      <c r="B2" s="233"/>
      <c r="C2" s="233"/>
      <c r="D2" s="233"/>
      <c r="E2" s="233"/>
      <c r="F2" s="233"/>
      <c r="G2" s="233"/>
      <c r="H2" s="233"/>
      <c r="I2" s="233"/>
      <c r="J2" s="233"/>
      <c r="K2" s="233"/>
      <c r="L2" s="233"/>
      <c r="M2" s="233"/>
      <c r="N2" s="109"/>
      <c r="O2" s="109"/>
      <c r="P2" s="109"/>
    </row>
    <row r="3" spans="1:16" x14ac:dyDescent="0.25">
      <c r="A3" s="233" t="s">
        <v>254</v>
      </c>
      <c r="B3" s="233"/>
      <c r="C3" s="233"/>
      <c r="D3" s="233"/>
      <c r="E3" s="233"/>
      <c r="F3" s="233"/>
      <c r="G3" s="233"/>
      <c r="H3" s="233"/>
      <c r="I3" s="233"/>
      <c r="J3" s="233"/>
      <c r="K3" s="233"/>
      <c r="L3" s="233"/>
      <c r="M3" s="233"/>
      <c r="N3" s="109"/>
      <c r="O3" s="109"/>
      <c r="P3" s="109"/>
    </row>
    <row r="4" spans="1:16" x14ac:dyDescent="0.25">
      <c r="A4" s="233" t="s">
        <v>259</v>
      </c>
      <c r="B4" s="233"/>
      <c r="C4" s="233"/>
      <c r="D4" s="233"/>
      <c r="E4" s="233"/>
      <c r="F4" s="233"/>
      <c r="G4" s="233"/>
      <c r="H4" s="233"/>
      <c r="I4" s="233"/>
      <c r="J4" s="233"/>
      <c r="K4" s="233"/>
      <c r="L4" s="233"/>
      <c r="M4" s="233"/>
      <c r="N4" s="109"/>
      <c r="O4" s="109"/>
      <c r="P4" s="109"/>
    </row>
    <row r="5" spans="1:16" x14ac:dyDescent="0.25">
      <c r="A5" s="82"/>
      <c r="B5" s="82"/>
    </row>
    <row r="6" spans="1:16" x14ac:dyDescent="0.25">
      <c r="B6" s="107"/>
      <c r="E6" s="107"/>
      <c r="H6" s="23"/>
      <c r="I6" s="23" t="s">
        <v>26</v>
      </c>
      <c r="J6" s="23"/>
      <c r="K6" s="23"/>
    </row>
    <row r="7" spans="1:16" x14ac:dyDescent="0.25">
      <c r="A7" s="322" t="s">
        <v>191</v>
      </c>
      <c r="B7" s="322" t="s">
        <v>3</v>
      </c>
      <c r="C7" s="283" t="s">
        <v>15</v>
      </c>
      <c r="D7" s="240" t="s">
        <v>305</v>
      </c>
      <c r="E7" s="241"/>
      <c r="F7" s="319"/>
      <c r="G7" s="203" t="s">
        <v>623</v>
      </c>
      <c r="H7" s="240" t="s">
        <v>246</v>
      </c>
      <c r="I7" s="241"/>
      <c r="J7" s="241"/>
      <c r="K7" s="241"/>
      <c r="L7" s="241"/>
      <c r="M7" s="280" t="s">
        <v>30</v>
      </c>
    </row>
    <row r="8" spans="1:16" ht="38.25" customHeight="1" x14ac:dyDescent="0.25">
      <c r="A8" s="323"/>
      <c r="B8" s="323"/>
      <c r="C8" s="283"/>
      <c r="D8" s="31" t="s">
        <v>209</v>
      </c>
      <c r="E8" s="25" t="s">
        <v>192</v>
      </c>
      <c r="F8" s="25" t="s">
        <v>178</v>
      </c>
      <c r="G8" s="207" t="s">
        <v>636</v>
      </c>
      <c r="H8" s="129" t="s">
        <v>631</v>
      </c>
      <c r="I8" s="129" t="s">
        <v>632</v>
      </c>
      <c r="J8" s="129" t="s">
        <v>633</v>
      </c>
      <c r="K8" s="129" t="s">
        <v>661</v>
      </c>
      <c r="L8" s="129" t="s">
        <v>662</v>
      </c>
      <c r="M8" s="281"/>
    </row>
    <row r="9" spans="1:16" x14ac:dyDescent="0.25">
      <c r="A9" s="323"/>
      <c r="B9" s="323"/>
      <c r="C9" s="324"/>
      <c r="D9" s="25" t="s">
        <v>43</v>
      </c>
      <c r="E9" s="25" t="s">
        <v>44</v>
      </c>
      <c r="F9" s="25" t="s">
        <v>193</v>
      </c>
      <c r="G9" s="25" t="s">
        <v>245</v>
      </c>
      <c r="H9" s="30" t="s">
        <v>71</v>
      </c>
      <c r="I9" s="30" t="s">
        <v>71</v>
      </c>
      <c r="J9" s="129" t="s">
        <v>71</v>
      </c>
      <c r="K9" s="30" t="s">
        <v>71</v>
      </c>
      <c r="L9" s="30" t="s">
        <v>71</v>
      </c>
      <c r="M9" s="313"/>
    </row>
    <row r="10" spans="1:16" x14ac:dyDescent="0.25">
      <c r="A10" s="4">
        <v>1</v>
      </c>
      <c r="B10" s="61" t="s">
        <v>210</v>
      </c>
      <c r="C10" s="46"/>
      <c r="D10" s="46"/>
      <c r="E10" s="46"/>
      <c r="F10" s="46"/>
      <c r="G10" s="46"/>
      <c r="H10" s="46"/>
      <c r="I10" s="46"/>
      <c r="J10" s="46"/>
      <c r="K10" s="46"/>
      <c r="L10" s="46"/>
      <c r="M10" s="46"/>
    </row>
    <row r="11" spans="1:16" x14ac:dyDescent="0.25">
      <c r="A11" s="4">
        <f>A10+1</f>
        <v>2</v>
      </c>
      <c r="B11" s="61" t="s">
        <v>211</v>
      </c>
      <c r="C11" s="46"/>
      <c r="D11" s="46"/>
      <c r="E11" s="46"/>
      <c r="F11" s="46"/>
      <c r="G11" s="46"/>
      <c r="H11" s="46"/>
      <c r="I11" s="46"/>
      <c r="J11" s="46"/>
      <c r="K11" s="46"/>
      <c r="L11" s="46"/>
      <c r="M11" s="46"/>
    </row>
    <row r="12" spans="1:16" x14ac:dyDescent="0.25">
      <c r="A12" s="4">
        <f t="shared" ref="A12:A21" si="0">A11+1</f>
        <v>3</v>
      </c>
      <c r="B12" s="108" t="s">
        <v>218</v>
      </c>
      <c r="C12" s="46"/>
      <c r="D12" s="46"/>
      <c r="E12" s="46"/>
      <c r="F12" s="46"/>
      <c r="G12" s="46"/>
      <c r="H12" s="46"/>
      <c r="I12" s="46"/>
      <c r="J12" s="46"/>
      <c r="K12" s="46"/>
      <c r="L12" s="46"/>
      <c r="M12" s="46"/>
    </row>
    <row r="13" spans="1:16" x14ac:dyDescent="0.25">
      <c r="A13" s="4">
        <f t="shared" si="0"/>
        <v>4</v>
      </c>
      <c r="B13" s="108" t="s">
        <v>219</v>
      </c>
      <c r="C13" s="46"/>
      <c r="D13" s="46"/>
      <c r="E13" s="46"/>
      <c r="F13" s="46"/>
      <c r="G13" s="46"/>
      <c r="H13" s="46"/>
      <c r="I13" s="46"/>
      <c r="J13" s="46"/>
      <c r="K13" s="46"/>
      <c r="L13" s="46"/>
      <c r="M13" s="46"/>
    </row>
    <row r="14" spans="1:16" x14ac:dyDescent="0.25">
      <c r="A14" s="4">
        <f t="shared" si="0"/>
        <v>5</v>
      </c>
      <c r="B14" s="108" t="s">
        <v>212</v>
      </c>
      <c r="C14" s="46"/>
      <c r="D14" s="46"/>
      <c r="E14" s="46"/>
      <c r="F14" s="46"/>
      <c r="G14" s="46"/>
      <c r="H14" s="46"/>
      <c r="I14" s="46"/>
      <c r="J14" s="46"/>
      <c r="K14" s="46"/>
      <c r="L14" s="46"/>
      <c r="M14" s="46"/>
    </row>
    <row r="15" spans="1:16" x14ac:dyDescent="0.25">
      <c r="A15" s="4">
        <f>A14+1</f>
        <v>6</v>
      </c>
      <c r="B15" s="108" t="s">
        <v>213</v>
      </c>
      <c r="C15" s="46"/>
      <c r="D15" s="46"/>
      <c r="E15" s="46"/>
      <c r="F15" s="46"/>
      <c r="G15" s="46"/>
      <c r="H15" s="46"/>
      <c r="I15" s="46"/>
      <c r="J15" s="46"/>
      <c r="K15" s="46"/>
      <c r="L15" s="46"/>
      <c r="M15" s="46"/>
    </row>
    <row r="16" spans="1:16" x14ac:dyDescent="0.25">
      <c r="A16" s="4">
        <f t="shared" si="0"/>
        <v>7</v>
      </c>
      <c r="B16" s="5" t="s">
        <v>214</v>
      </c>
      <c r="C16" s="46"/>
      <c r="D16" s="46"/>
      <c r="E16" s="46"/>
      <c r="F16" s="46"/>
      <c r="G16" s="46"/>
      <c r="H16" s="46"/>
      <c r="I16" s="46"/>
      <c r="J16" s="46"/>
      <c r="K16" s="46"/>
      <c r="L16" s="46"/>
      <c r="M16" s="46"/>
    </row>
    <row r="17" spans="1:13" x14ac:dyDescent="0.25">
      <c r="A17" s="4">
        <f t="shared" si="0"/>
        <v>8</v>
      </c>
      <c r="B17" s="5" t="s">
        <v>215</v>
      </c>
      <c r="C17" s="46"/>
      <c r="D17" s="46"/>
      <c r="E17" s="46"/>
      <c r="F17" s="46"/>
      <c r="G17" s="46"/>
      <c r="H17" s="46"/>
      <c r="I17" s="46"/>
      <c r="J17" s="46"/>
      <c r="K17" s="46"/>
      <c r="L17" s="46"/>
      <c r="M17" s="46"/>
    </row>
    <row r="18" spans="1:13" x14ac:dyDescent="0.25">
      <c r="A18" s="4">
        <f t="shared" si="0"/>
        <v>9</v>
      </c>
      <c r="B18" s="5" t="s">
        <v>216</v>
      </c>
      <c r="C18" s="46"/>
      <c r="D18" s="46"/>
      <c r="E18" s="46"/>
      <c r="F18" s="46"/>
      <c r="G18" s="46"/>
      <c r="H18" s="46"/>
      <c r="I18" s="46"/>
      <c r="J18" s="46"/>
      <c r="K18" s="46"/>
      <c r="L18" s="46"/>
      <c r="M18" s="46"/>
    </row>
    <row r="19" spans="1:13" x14ac:dyDescent="0.25">
      <c r="A19" s="4">
        <f t="shared" si="0"/>
        <v>10</v>
      </c>
      <c r="B19" s="108" t="s">
        <v>217</v>
      </c>
      <c r="C19" s="46"/>
      <c r="D19" s="46"/>
      <c r="E19" s="46"/>
      <c r="F19" s="46"/>
      <c r="G19" s="46"/>
      <c r="H19" s="46"/>
      <c r="I19" s="46"/>
      <c r="J19" s="46"/>
      <c r="K19" s="46"/>
      <c r="L19" s="46"/>
      <c r="M19" s="46"/>
    </row>
    <row r="20" spans="1:13" x14ac:dyDescent="0.25">
      <c r="A20" s="4">
        <f t="shared" si="0"/>
        <v>11</v>
      </c>
      <c r="B20" s="5" t="s">
        <v>324</v>
      </c>
      <c r="C20" s="46"/>
      <c r="D20" s="46"/>
      <c r="E20" s="46"/>
      <c r="F20" s="46"/>
      <c r="G20" s="46"/>
      <c r="H20" s="46"/>
      <c r="I20" s="46"/>
      <c r="J20" s="46"/>
      <c r="K20" s="46"/>
      <c r="L20" s="46"/>
      <c r="M20" s="46"/>
    </row>
    <row r="21" spans="1:13" x14ac:dyDescent="0.25">
      <c r="A21" s="4">
        <f t="shared" si="0"/>
        <v>12</v>
      </c>
      <c r="B21" s="5" t="s">
        <v>69</v>
      </c>
      <c r="C21" s="46"/>
      <c r="D21" s="46"/>
      <c r="E21" s="46"/>
      <c r="F21" s="46"/>
      <c r="G21" s="46"/>
      <c r="H21" s="46"/>
      <c r="I21" s="46"/>
      <c r="J21" s="46"/>
      <c r="K21" s="46"/>
      <c r="L21" s="46"/>
      <c r="M21" s="46"/>
    </row>
    <row r="22" spans="1:13" x14ac:dyDescent="0.25">
      <c r="A22" s="4"/>
      <c r="B22" s="5" t="s">
        <v>264</v>
      </c>
      <c r="C22" s="46"/>
      <c r="D22" s="46"/>
      <c r="E22" s="46"/>
      <c r="F22" s="46"/>
      <c r="G22" s="46"/>
      <c r="H22" s="46"/>
      <c r="I22" s="46"/>
      <c r="J22" s="46"/>
      <c r="K22" s="46"/>
      <c r="L22" s="46"/>
      <c r="M22" s="46"/>
    </row>
    <row r="23" spans="1:13" x14ac:dyDescent="0.25">
      <c r="A23" s="4">
        <v>17</v>
      </c>
      <c r="B23" s="74" t="s">
        <v>16</v>
      </c>
      <c r="C23" s="46"/>
      <c r="D23" s="46"/>
      <c r="E23" s="46"/>
      <c r="F23" s="46"/>
      <c r="G23" s="46"/>
      <c r="H23" s="46"/>
      <c r="I23" s="46"/>
      <c r="J23" s="46"/>
      <c r="K23" s="46"/>
      <c r="L23" s="46"/>
      <c r="M23" s="46"/>
    </row>
  </sheetData>
  <mergeCells count="9">
    <mergeCell ref="A2:M2"/>
    <mergeCell ref="A3:M3"/>
    <mergeCell ref="A4:M4"/>
    <mergeCell ref="M7:M9"/>
    <mergeCell ref="A7:A9"/>
    <mergeCell ref="B7:B9"/>
    <mergeCell ref="C7:C9"/>
    <mergeCell ref="D7:F7"/>
    <mergeCell ref="H7:L7"/>
  </mergeCells>
  <phoneticPr fontId="0" type="noConversion"/>
  <pageMargins left="0.34" right="0.23622047244094491" top="0.98425196850393704" bottom="0.98425196850393704" header="0.23622047244094491" footer="0.23622047244094491"/>
  <pageSetup paperSize="9" scale="77" fitToHeight="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2:L18"/>
  <sheetViews>
    <sheetView showGridLines="0" view="pageBreakPreview" zoomScaleNormal="100" zoomScaleSheetLayoutView="100" workbookViewId="0">
      <selection activeCell="F7" sqref="F7"/>
    </sheetView>
  </sheetViews>
  <sheetFormatPr defaultColWidth="9.109375" defaultRowHeight="13.8" x14ac:dyDescent="0.25"/>
  <cols>
    <col min="1" max="1" width="4.6640625" style="109" customWidth="1"/>
    <col min="2" max="2" width="41.44140625" style="109" customWidth="1"/>
    <col min="3" max="3" width="12.33203125" style="109" bestFit="1" customWidth="1"/>
    <col min="4" max="4" width="12.5546875" style="109" bestFit="1" customWidth="1"/>
    <col min="5" max="5" width="13.44140625" style="109" bestFit="1" customWidth="1"/>
    <col min="6" max="6" width="12.33203125" style="109" customWidth="1"/>
    <col min="7" max="8" width="11.88671875" style="109" bestFit="1" customWidth="1"/>
    <col min="9" max="10" width="11.88671875" style="109" customWidth="1"/>
    <col min="11" max="12" width="11.88671875" style="109" bestFit="1" customWidth="1"/>
    <col min="13" max="16384" width="9.109375" style="109"/>
  </cols>
  <sheetData>
    <row r="2" spans="1:12" ht="15" customHeight="1" x14ac:dyDescent="0.25">
      <c r="A2" s="265" t="s">
        <v>72</v>
      </c>
      <c r="B2" s="265"/>
      <c r="C2" s="265"/>
      <c r="D2" s="265"/>
      <c r="E2" s="265"/>
      <c r="F2" s="265"/>
      <c r="G2" s="265"/>
      <c r="H2" s="265"/>
      <c r="I2" s="265"/>
      <c r="J2" s="265"/>
      <c r="K2" s="265"/>
      <c r="L2" s="265"/>
    </row>
    <row r="3" spans="1:12" ht="15" customHeight="1" x14ac:dyDescent="0.25">
      <c r="A3" s="267" t="s">
        <v>254</v>
      </c>
      <c r="B3" s="267"/>
      <c r="C3" s="267"/>
      <c r="D3" s="267"/>
      <c r="E3" s="267"/>
      <c r="F3" s="267"/>
      <c r="G3" s="267"/>
      <c r="H3" s="267"/>
      <c r="I3" s="267"/>
      <c r="J3" s="267"/>
      <c r="K3" s="267"/>
      <c r="L3" s="267"/>
    </row>
    <row r="4" spans="1:12" ht="15" customHeight="1" x14ac:dyDescent="0.25">
      <c r="A4" s="267" t="s">
        <v>401</v>
      </c>
      <c r="B4" s="267"/>
      <c r="C4" s="267"/>
      <c r="D4" s="267"/>
      <c r="E4" s="267"/>
      <c r="F4" s="267"/>
      <c r="G4" s="267"/>
      <c r="H4" s="267"/>
      <c r="I4" s="267"/>
      <c r="J4" s="267"/>
      <c r="K4" s="267"/>
      <c r="L4" s="267"/>
    </row>
    <row r="5" spans="1:12" x14ac:dyDescent="0.25">
      <c r="A5" s="29"/>
      <c r="B5" s="9"/>
      <c r="C5" s="29"/>
      <c r="D5" s="29"/>
      <c r="E5" s="29"/>
      <c r="F5" s="2"/>
      <c r="G5" s="2"/>
      <c r="H5" s="17"/>
      <c r="I5" s="17"/>
      <c r="J5" s="17"/>
      <c r="K5" s="17"/>
      <c r="L5" s="23" t="s">
        <v>26</v>
      </c>
    </row>
    <row r="6" spans="1:12" ht="14.25" customHeight="1" x14ac:dyDescent="0.25">
      <c r="A6" s="316" t="s">
        <v>191</v>
      </c>
      <c r="B6" s="268" t="s">
        <v>3</v>
      </c>
      <c r="C6" s="240" t="s">
        <v>305</v>
      </c>
      <c r="D6" s="241"/>
      <c r="E6" s="319"/>
      <c r="F6" s="203" t="s">
        <v>623</v>
      </c>
      <c r="G6" s="240" t="s">
        <v>246</v>
      </c>
      <c r="H6" s="241"/>
      <c r="I6" s="241"/>
      <c r="J6" s="241"/>
      <c r="K6" s="241"/>
      <c r="L6" s="280" t="s">
        <v>30</v>
      </c>
    </row>
    <row r="7" spans="1:12" ht="27.6" x14ac:dyDescent="0.25">
      <c r="A7" s="317"/>
      <c r="B7" s="268"/>
      <c r="C7" s="43" t="s">
        <v>209</v>
      </c>
      <c r="D7" s="30" t="s">
        <v>192</v>
      </c>
      <c r="E7" s="30" t="s">
        <v>178</v>
      </c>
      <c r="F7" s="207" t="s">
        <v>636</v>
      </c>
      <c r="G7" s="129" t="s">
        <v>631</v>
      </c>
      <c r="H7" s="129" t="s">
        <v>632</v>
      </c>
      <c r="I7" s="129" t="s">
        <v>633</v>
      </c>
      <c r="J7" s="129" t="s">
        <v>661</v>
      </c>
      <c r="K7" s="129" t="s">
        <v>662</v>
      </c>
      <c r="L7" s="281"/>
    </row>
    <row r="8" spans="1:12" x14ac:dyDescent="0.25">
      <c r="A8" s="326"/>
      <c r="B8" s="327"/>
      <c r="C8" s="30" t="s">
        <v>43</v>
      </c>
      <c r="D8" s="30" t="s">
        <v>44</v>
      </c>
      <c r="E8" s="30" t="s">
        <v>193</v>
      </c>
      <c r="F8" s="25" t="s">
        <v>245</v>
      </c>
      <c r="G8" s="30" t="s">
        <v>71</v>
      </c>
      <c r="H8" s="30" t="s">
        <v>71</v>
      </c>
      <c r="I8" s="129" t="s">
        <v>71</v>
      </c>
      <c r="J8" s="30" t="s">
        <v>71</v>
      </c>
      <c r="K8" s="30" t="s">
        <v>71</v>
      </c>
      <c r="L8" s="313"/>
    </row>
    <row r="9" spans="1:12" x14ac:dyDescent="0.25">
      <c r="A9" s="18">
        <v>1</v>
      </c>
      <c r="B9" s="63" t="s">
        <v>233</v>
      </c>
      <c r="C9" s="50"/>
      <c r="D9" s="110"/>
      <c r="E9" s="110"/>
      <c r="F9" s="111"/>
      <c r="G9" s="111"/>
      <c r="H9" s="111"/>
      <c r="I9" s="111"/>
      <c r="J9" s="111"/>
      <c r="K9" s="111"/>
      <c r="L9" s="55"/>
    </row>
    <row r="10" spans="1:12" x14ac:dyDescent="0.25">
      <c r="A10" s="18">
        <f t="shared" ref="A10:A15" si="0">A9+1</f>
        <v>2</v>
      </c>
      <c r="B10" s="63" t="s">
        <v>234</v>
      </c>
      <c r="C10" s="50"/>
      <c r="D10" s="110"/>
      <c r="E10" s="110"/>
      <c r="F10" s="111"/>
      <c r="G10" s="111"/>
      <c r="H10" s="111"/>
      <c r="I10" s="111"/>
      <c r="J10" s="111"/>
      <c r="K10" s="111"/>
      <c r="L10" s="55"/>
    </row>
    <row r="11" spans="1:12" ht="27.6" x14ac:dyDescent="0.25">
      <c r="A11" s="18">
        <f t="shared" si="0"/>
        <v>3</v>
      </c>
      <c r="B11" s="63" t="s">
        <v>235</v>
      </c>
      <c r="C11" s="50"/>
      <c r="D11" s="110"/>
      <c r="E11" s="110"/>
      <c r="F11" s="111"/>
      <c r="G11" s="111"/>
      <c r="H11" s="111"/>
      <c r="I11" s="111"/>
      <c r="J11" s="111"/>
      <c r="K11" s="111"/>
      <c r="L11" s="55"/>
    </row>
    <row r="12" spans="1:12" ht="27.6" x14ac:dyDescent="0.25">
      <c r="A12" s="18">
        <f t="shared" si="0"/>
        <v>4</v>
      </c>
      <c r="B12" s="63" t="s">
        <v>236</v>
      </c>
      <c r="C12" s="50"/>
      <c r="D12" s="110"/>
      <c r="E12" s="110"/>
      <c r="F12" s="111"/>
      <c r="G12" s="111"/>
      <c r="H12" s="111"/>
      <c r="I12" s="111"/>
      <c r="J12" s="111"/>
      <c r="K12" s="111"/>
      <c r="L12" s="55"/>
    </row>
    <row r="13" spans="1:12" ht="27.6" x14ac:dyDescent="0.25">
      <c r="A13" s="18">
        <f t="shared" si="0"/>
        <v>5</v>
      </c>
      <c r="B13" s="63" t="s">
        <v>237</v>
      </c>
      <c r="C13" s="50"/>
      <c r="D13" s="110"/>
      <c r="E13" s="110"/>
      <c r="F13" s="111"/>
      <c r="G13" s="111"/>
      <c r="H13" s="111"/>
      <c r="I13" s="111"/>
      <c r="J13" s="111"/>
      <c r="K13" s="111"/>
      <c r="L13" s="55"/>
    </row>
    <row r="14" spans="1:12" x14ac:dyDescent="0.25">
      <c r="A14" s="18">
        <f t="shared" si="0"/>
        <v>6</v>
      </c>
      <c r="B14" s="63" t="s">
        <v>238</v>
      </c>
      <c r="C14" s="50"/>
      <c r="D14" s="110"/>
      <c r="E14" s="110"/>
      <c r="F14" s="110"/>
      <c r="G14" s="110"/>
      <c r="H14" s="110"/>
      <c r="I14" s="110"/>
      <c r="J14" s="110"/>
      <c r="K14" s="110"/>
      <c r="L14" s="55"/>
    </row>
    <row r="15" spans="1:12" ht="27.6" x14ac:dyDescent="0.25">
      <c r="A15" s="18">
        <f t="shared" si="0"/>
        <v>7</v>
      </c>
      <c r="B15" s="63" t="s">
        <v>239</v>
      </c>
      <c r="C15" s="50"/>
      <c r="D15" s="110"/>
      <c r="E15" s="110"/>
      <c r="F15" s="110"/>
      <c r="G15" s="110"/>
      <c r="H15" s="110"/>
      <c r="I15" s="110"/>
      <c r="J15" s="110"/>
      <c r="K15" s="110"/>
      <c r="L15" s="55"/>
    </row>
    <row r="16" spans="1:12" x14ac:dyDescent="0.25">
      <c r="A16" s="26"/>
      <c r="B16" s="112"/>
      <c r="C16" s="37"/>
      <c r="D16" s="37"/>
      <c r="E16" s="37"/>
      <c r="F16" s="37"/>
      <c r="G16" s="37"/>
      <c r="H16" s="37"/>
      <c r="I16" s="37"/>
      <c r="J16" s="37"/>
      <c r="K16" s="37"/>
      <c r="L16" s="37"/>
    </row>
    <row r="17" spans="1:12" x14ac:dyDescent="0.25">
      <c r="A17" s="15" t="s">
        <v>240</v>
      </c>
      <c r="B17" s="112"/>
      <c r="C17" s="37"/>
      <c r="D17" s="37"/>
      <c r="E17" s="37"/>
      <c r="F17" s="37"/>
      <c r="G17" s="37"/>
      <c r="H17" s="37"/>
      <c r="I17" s="37"/>
      <c r="J17" s="37"/>
      <c r="K17" s="37"/>
      <c r="L17" s="37"/>
    </row>
    <row r="18" spans="1:12" x14ac:dyDescent="0.25">
      <c r="A18" s="14"/>
      <c r="B18" s="325"/>
      <c r="C18" s="325"/>
      <c r="D18" s="325"/>
      <c r="E18" s="325"/>
      <c r="F18" s="15"/>
      <c r="G18" s="15"/>
      <c r="H18" s="15"/>
      <c r="I18" s="15"/>
      <c r="J18" s="15"/>
      <c r="K18" s="15"/>
      <c r="L18" s="15"/>
    </row>
  </sheetData>
  <mergeCells count="9">
    <mergeCell ref="A2:L2"/>
    <mergeCell ref="A3:L3"/>
    <mergeCell ref="A4:L4"/>
    <mergeCell ref="B18:E18"/>
    <mergeCell ref="A6:A8"/>
    <mergeCell ref="B6:B8"/>
    <mergeCell ref="C6:E6"/>
    <mergeCell ref="G6:K6"/>
    <mergeCell ref="L6:L8"/>
  </mergeCells>
  <pageMargins left="0.28000000000000003" right="0.2" top="0.84" bottom="0.75" header="0.3" footer="0.3"/>
  <pageSetup paperSize="9" scale="86"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2:L14"/>
  <sheetViews>
    <sheetView showGridLines="0" view="pageBreakPreview" zoomScaleNormal="100" zoomScaleSheetLayoutView="100" workbookViewId="0">
      <selection activeCell="F7" sqref="F7"/>
    </sheetView>
  </sheetViews>
  <sheetFormatPr defaultColWidth="9.109375" defaultRowHeight="13.8" x14ac:dyDescent="0.25"/>
  <cols>
    <col min="1" max="1" width="6.33203125" style="37" customWidth="1"/>
    <col min="2" max="2" width="32.88671875" style="37" customWidth="1"/>
    <col min="3" max="12" width="15.6640625" style="37" customWidth="1"/>
    <col min="13" max="16384" width="9.109375" style="37"/>
  </cols>
  <sheetData>
    <row r="2" spans="1:12" ht="15" customHeight="1" x14ac:dyDescent="0.25">
      <c r="A2" s="265" t="s">
        <v>72</v>
      </c>
      <c r="B2" s="265"/>
      <c r="C2" s="265"/>
      <c r="D2" s="265"/>
      <c r="E2" s="265"/>
      <c r="F2" s="265"/>
      <c r="G2" s="265"/>
      <c r="H2" s="265"/>
      <c r="I2" s="265"/>
      <c r="J2" s="265"/>
      <c r="K2" s="265"/>
      <c r="L2" s="265"/>
    </row>
    <row r="3" spans="1:12" ht="15" customHeight="1" x14ac:dyDescent="0.25">
      <c r="A3" s="267" t="s">
        <v>254</v>
      </c>
      <c r="B3" s="267"/>
      <c r="C3" s="267"/>
      <c r="D3" s="267"/>
      <c r="E3" s="267"/>
      <c r="F3" s="267"/>
      <c r="G3" s="267"/>
      <c r="H3" s="267"/>
      <c r="I3" s="267"/>
      <c r="J3" s="267"/>
      <c r="K3" s="267"/>
      <c r="L3" s="267"/>
    </row>
    <row r="4" spans="1:12" ht="15" customHeight="1" x14ac:dyDescent="0.25">
      <c r="A4" s="267" t="s">
        <v>402</v>
      </c>
      <c r="B4" s="267"/>
      <c r="C4" s="267"/>
      <c r="D4" s="267"/>
      <c r="E4" s="267"/>
      <c r="F4" s="267"/>
      <c r="G4" s="267"/>
      <c r="H4" s="267"/>
      <c r="I4" s="267"/>
      <c r="J4" s="267"/>
      <c r="K4" s="267"/>
      <c r="L4" s="267"/>
    </row>
    <row r="5" spans="1:12" x14ac:dyDescent="0.25">
      <c r="A5" s="29"/>
      <c r="B5" s="9"/>
      <c r="C5" s="29"/>
      <c r="D5" s="29"/>
      <c r="E5" s="29"/>
      <c r="F5" s="29"/>
      <c r="G5" s="29"/>
      <c r="H5" s="2"/>
      <c r="I5" s="2"/>
      <c r="J5" s="2"/>
      <c r="K5" s="2"/>
      <c r="L5" s="17"/>
    </row>
    <row r="6" spans="1:12" ht="15" customHeight="1" x14ac:dyDescent="0.25">
      <c r="A6" s="255" t="s">
        <v>191</v>
      </c>
      <c r="B6" s="329" t="s">
        <v>3</v>
      </c>
      <c r="C6" s="331" t="s">
        <v>354</v>
      </c>
      <c r="D6" s="332"/>
      <c r="E6" s="333"/>
      <c r="F6" s="203" t="s">
        <v>623</v>
      </c>
      <c r="G6" s="240" t="s">
        <v>246</v>
      </c>
      <c r="H6" s="241"/>
      <c r="I6" s="241"/>
      <c r="J6" s="241"/>
      <c r="K6" s="241"/>
      <c r="L6" s="280" t="s">
        <v>30</v>
      </c>
    </row>
    <row r="7" spans="1:12" x14ac:dyDescent="0.25">
      <c r="A7" s="255"/>
      <c r="B7" s="329"/>
      <c r="C7" s="334"/>
      <c r="D7" s="335"/>
      <c r="E7" s="336"/>
      <c r="F7" s="207" t="s">
        <v>636</v>
      </c>
      <c r="G7" s="129" t="s">
        <v>631</v>
      </c>
      <c r="H7" s="129" t="s">
        <v>632</v>
      </c>
      <c r="I7" s="129" t="s">
        <v>633</v>
      </c>
      <c r="J7" s="129" t="s">
        <v>661</v>
      </c>
      <c r="K7" s="129" t="s">
        <v>662</v>
      </c>
      <c r="L7" s="281"/>
    </row>
    <row r="8" spans="1:12" x14ac:dyDescent="0.25">
      <c r="A8" s="328"/>
      <c r="B8" s="330"/>
      <c r="C8" s="129" t="s">
        <v>372</v>
      </c>
      <c r="D8" s="129" t="s">
        <v>373</v>
      </c>
      <c r="E8" s="129" t="s">
        <v>374</v>
      </c>
      <c r="F8" s="25" t="s">
        <v>245</v>
      </c>
      <c r="G8" s="30" t="s">
        <v>71</v>
      </c>
      <c r="H8" s="30" t="s">
        <v>71</v>
      </c>
      <c r="I8" s="129" t="s">
        <v>71</v>
      </c>
      <c r="J8" s="30" t="s">
        <v>71</v>
      </c>
      <c r="K8" s="30" t="s">
        <v>71</v>
      </c>
      <c r="L8" s="313"/>
    </row>
    <row r="9" spans="1:12" x14ac:dyDescent="0.25">
      <c r="A9" s="18">
        <v>1</v>
      </c>
      <c r="B9" s="55" t="s">
        <v>82</v>
      </c>
      <c r="C9" s="55"/>
      <c r="D9" s="55"/>
      <c r="E9" s="55"/>
      <c r="F9" s="55"/>
      <c r="G9" s="55"/>
      <c r="H9" s="55"/>
      <c r="I9" s="55"/>
      <c r="J9" s="55"/>
      <c r="K9" s="55"/>
      <c r="L9" s="55"/>
    </row>
    <row r="10" spans="1:12" x14ac:dyDescent="0.25">
      <c r="A10" s="18">
        <v>2</v>
      </c>
      <c r="B10" s="55" t="s">
        <v>85</v>
      </c>
      <c r="C10" s="55"/>
      <c r="D10" s="55"/>
      <c r="E10" s="55"/>
      <c r="F10" s="55"/>
      <c r="G10" s="55"/>
      <c r="H10" s="55"/>
      <c r="I10" s="55"/>
      <c r="J10" s="55"/>
      <c r="K10" s="55"/>
      <c r="L10" s="55"/>
    </row>
    <row r="11" spans="1:12" x14ac:dyDescent="0.25">
      <c r="A11" s="18">
        <v>3</v>
      </c>
      <c r="B11" s="141" t="s">
        <v>86</v>
      </c>
      <c r="C11" s="55"/>
      <c r="D11" s="55"/>
      <c r="E11" s="55"/>
      <c r="F11" s="55"/>
      <c r="G11" s="55"/>
      <c r="H11" s="55"/>
      <c r="I11" s="55"/>
      <c r="J11" s="55"/>
      <c r="K11" s="55"/>
      <c r="L11" s="55"/>
    </row>
    <row r="12" spans="1:12" x14ac:dyDescent="0.25">
      <c r="A12" s="18">
        <v>4</v>
      </c>
      <c r="B12" s="55" t="s">
        <v>375</v>
      </c>
      <c r="C12" s="55"/>
      <c r="D12" s="55"/>
      <c r="E12" s="55"/>
      <c r="F12" s="55"/>
      <c r="G12" s="55"/>
      <c r="H12" s="55"/>
      <c r="I12" s="55"/>
      <c r="J12" s="55"/>
      <c r="K12" s="55"/>
      <c r="L12" s="55"/>
    </row>
    <row r="13" spans="1:12" x14ac:dyDescent="0.25">
      <c r="A13" s="18">
        <v>5</v>
      </c>
      <c r="B13" s="55" t="s">
        <v>376</v>
      </c>
      <c r="C13" s="55"/>
      <c r="D13" s="55"/>
      <c r="E13" s="55"/>
      <c r="F13" s="55"/>
      <c r="G13" s="55"/>
      <c r="H13" s="55"/>
      <c r="I13" s="55"/>
      <c r="J13" s="55"/>
      <c r="K13" s="55"/>
      <c r="L13" s="55"/>
    </row>
    <row r="14" spans="1:12" x14ac:dyDescent="0.25">
      <c r="A14" s="18">
        <v>6</v>
      </c>
      <c r="B14" s="55" t="s">
        <v>377</v>
      </c>
      <c r="C14" s="55"/>
      <c r="D14" s="55"/>
      <c r="E14" s="55"/>
      <c r="F14" s="55"/>
      <c r="G14" s="55"/>
      <c r="H14" s="55"/>
      <c r="I14" s="55"/>
      <c r="J14" s="55"/>
      <c r="K14" s="55"/>
      <c r="L14" s="55"/>
    </row>
  </sheetData>
  <mergeCells count="8">
    <mergeCell ref="A6:A8"/>
    <mergeCell ref="B6:B8"/>
    <mergeCell ref="C6:E7"/>
    <mergeCell ref="A2:L2"/>
    <mergeCell ref="A3:L3"/>
    <mergeCell ref="A4:L4"/>
    <mergeCell ref="G6:K6"/>
    <mergeCell ref="L6:L8"/>
  </mergeCells>
  <pageMargins left="0.28000000000000003" right="0.2" top="0.84" bottom="0.75" header="0.3" footer="0.3"/>
  <pageSetup paperSize="9" scale="74"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2:K11"/>
  <sheetViews>
    <sheetView showGridLines="0" view="pageBreakPreview" zoomScaleNormal="100" zoomScaleSheetLayoutView="100" workbookViewId="0">
      <selection activeCell="E7" sqref="E7"/>
    </sheetView>
  </sheetViews>
  <sheetFormatPr defaultColWidth="9.109375" defaultRowHeight="13.8" x14ac:dyDescent="0.25"/>
  <cols>
    <col min="1" max="1" width="4.6640625" style="37" customWidth="1"/>
    <col min="2" max="2" width="41.44140625" style="37" customWidth="1"/>
    <col min="3" max="11" width="17.44140625" style="37" customWidth="1"/>
    <col min="12" max="16384" width="9.109375" style="37"/>
  </cols>
  <sheetData>
    <row r="2" spans="1:11" ht="15" customHeight="1" x14ac:dyDescent="0.25">
      <c r="A2" s="265" t="s">
        <v>72</v>
      </c>
      <c r="B2" s="265"/>
      <c r="C2" s="265"/>
      <c r="D2" s="265"/>
      <c r="E2" s="265"/>
      <c r="F2" s="265"/>
      <c r="G2" s="265"/>
      <c r="H2" s="265"/>
      <c r="I2" s="265"/>
      <c r="J2" s="265"/>
      <c r="K2" s="265"/>
    </row>
    <row r="3" spans="1:11" ht="15" customHeight="1" x14ac:dyDescent="0.25">
      <c r="A3" s="267" t="s">
        <v>254</v>
      </c>
      <c r="B3" s="267"/>
      <c r="C3" s="267"/>
      <c r="D3" s="267"/>
      <c r="E3" s="267"/>
      <c r="F3" s="267"/>
      <c r="G3" s="267"/>
      <c r="H3" s="267"/>
      <c r="I3" s="267"/>
      <c r="J3" s="267"/>
      <c r="K3" s="267"/>
    </row>
    <row r="4" spans="1:11" ht="15" customHeight="1" x14ac:dyDescent="0.25">
      <c r="A4" s="267" t="s">
        <v>403</v>
      </c>
      <c r="B4" s="267"/>
      <c r="C4" s="267"/>
      <c r="D4" s="267"/>
      <c r="E4" s="267"/>
      <c r="F4" s="267"/>
      <c r="G4" s="267"/>
      <c r="H4" s="267"/>
      <c r="I4" s="267"/>
      <c r="J4" s="267"/>
      <c r="K4" s="267"/>
    </row>
    <row r="5" spans="1:11" x14ac:dyDescent="0.25">
      <c r="A5" s="29"/>
      <c r="B5" s="9"/>
      <c r="C5" s="29"/>
      <c r="D5" s="29"/>
      <c r="E5" s="29"/>
      <c r="F5" s="29"/>
      <c r="G5" s="2"/>
      <c r="H5" s="2"/>
      <c r="I5" s="2"/>
      <c r="J5" s="2"/>
      <c r="K5" s="17"/>
    </row>
    <row r="6" spans="1:11" ht="15" customHeight="1" x14ac:dyDescent="0.25">
      <c r="A6" s="255" t="s">
        <v>191</v>
      </c>
      <c r="B6" s="329" t="s">
        <v>3</v>
      </c>
      <c r="C6" s="337" t="s">
        <v>354</v>
      </c>
      <c r="D6" s="337"/>
      <c r="E6" s="203" t="s">
        <v>623</v>
      </c>
      <c r="F6" s="240" t="s">
        <v>246</v>
      </c>
      <c r="G6" s="241"/>
      <c r="H6" s="241"/>
      <c r="I6" s="241"/>
      <c r="J6" s="319"/>
      <c r="K6" s="280" t="s">
        <v>30</v>
      </c>
    </row>
    <row r="7" spans="1:11" x14ac:dyDescent="0.25">
      <c r="A7" s="255"/>
      <c r="B7" s="329"/>
      <c r="C7" s="337"/>
      <c r="D7" s="337"/>
      <c r="E7" s="207" t="s">
        <v>636</v>
      </c>
      <c r="F7" s="129" t="s">
        <v>631</v>
      </c>
      <c r="G7" s="129" t="s">
        <v>632</v>
      </c>
      <c r="H7" s="129" t="s">
        <v>633</v>
      </c>
      <c r="I7" s="129" t="s">
        <v>661</v>
      </c>
      <c r="J7" s="129" t="s">
        <v>662</v>
      </c>
      <c r="K7" s="281"/>
    </row>
    <row r="8" spans="1:11" x14ac:dyDescent="0.25">
      <c r="A8" s="328"/>
      <c r="B8" s="330"/>
      <c r="C8" s="129" t="s">
        <v>190</v>
      </c>
      <c r="D8" s="129" t="s">
        <v>19</v>
      </c>
      <c r="E8" s="25" t="s">
        <v>245</v>
      </c>
      <c r="F8" s="30" t="s">
        <v>71</v>
      </c>
      <c r="G8" s="30" t="s">
        <v>71</v>
      </c>
      <c r="H8" s="129" t="s">
        <v>71</v>
      </c>
      <c r="I8" s="30" t="s">
        <v>71</v>
      </c>
      <c r="J8" s="30" t="s">
        <v>71</v>
      </c>
      <c r="K8" s="313"/>
    </row>
    <row r="9" spans="1:11" x14ac:dyDescent="0.25">
      <c r="A9" s="18">
        <v>1</v>
      </c>
      <c r="B9" s="55" t="s">
        <v>355</v>
      </c>
      <c r="C9" s="55"/>
      <c r="D9" s="55"/>
      <c r="E9" s="55"/>
      <c r="F9" s="55"/>
      <c r="G9" s="55"/>
      <c r="H9" s="55"/>
      <c r="I9" s="55"/>
      <c r="J9" s="55"/>
      <c r="K9" s="55"/>
    </row>
    <row r="11" spans="1:11" x14ac:dyDescent="0.25">
      <c r="A11" s="146" t="s">
        <v>356</v>
      </c>
      <c r="B11" s="121" t="s">
        <v>357</v>
      </c>
    </row>
  </sheetData>
  <mergeCells count="8">
    <mergeCell ref="A2:K2"/>
    <mergeCell ref="A3:K3"/>
    <mergeCell ref="A4:K4"/>
    <mergeCell ref="A6:A8"/>
    <mergeCell ref="B6:B8"/>
    <mergeCell ref="C6:D7"/>
    <mergeCell ref="K6:K8"/>
    <mergeCell ref="F6:J6"/>
  </mergeCells>
  <pageMargins left="0.28000000000000003" right="0.2" top="0.84" bottom="0.75" header="0.3" footer="0.3"/>
  <pageSetup paperSize="9" scale="7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2:M21"/>
  <sheetViews>
    <sheetView showGridLines="0" view="pageBreakPreview" zoomScaleNormal="70" zoomScaleSheetLayoutView="100" workbookViewId="0">
      <selection activeCell="J8" sqref="J8:L8"/>
    </sheetView>
  </sheetViews>
  <sheetFormatPr defaultColWidth="9.109375" defaultRowHeight="13.8" x14ac:dyDescent="0.25"/>
  <cols>
    <col min="1" max="1" width="6" style="22" customWidth="1"/>
    <col min="2" max="2" width="57.33203125" style="36" bestFit="1" customWidth="1"/>
    <col min="3" max="3" width="10.6640625" style="36" bestFit="1" customWidth="1"/>
    <col min="4" max="4" width="12.33203125" style="36" bestFit="1" customWidth="1"/>
    <col min="5" max="5" width="13.88671875" style="36" bestFit="1" customWidth="1"/>
    <col min="6" max="6" width="12.6640625" style="36" bestFit="1" customWidth="1"/>
    <col min="7" max="7" width="12.6640625" style="36" customWidth="1"/>
    <col min="8" max="9" width="11.88671875" style="36" bestFit="1" customWidth="1"/>
    <col min="10" max="11" width="11.88671875" style="36" customWidth="1"/>
    <col min="12" max="12" width="11.88671875" style="36" bestFit="1" customWidth="1"/>
    <col min="13" max="13" width="9.5546875" style="36" bestFit="1" customWidth="1"/>
    <col min="14" max="16384" width="9.109375" style="36"/>
  </cols>
  <sheetData>
    <row r="2" spans="1:13" s="37" customFormat="1" x14ac:dyDescent="0.25">
      <c r="A2" s="233" t="s">
        <v>73</v>
      </c>
      <c r="B2" s="233"/>
      <c r="C2" s="233"/>
      <c r="D2" s="233"/>
      <c r="E2" s="233"/>
      <c r="F2" s="233"/>
      <c r="G2" s="233"/>
      <c r="H2" s="233"/>
      <c r="I2" s="233"/>
      <c r="J2" s="233"/>
      <c r="K2" s="233"/>
      <c r="L2" s="233"/>
      <c r="M2" s="233"/>
    </row>
    <row r="3" spans="1:13" s="37" customFormat="1" x14ac:dyDescent="0.25">
      <c r="A3" s="233" t="s">
        <v>254</v>
      </c>
      <c r="B3" s="233"/>
      <c r="C3" s="233"/>
      <c r="D3" s="233"/>
      <c r="E3" s="233"/>
      <c r="F3" s="233"/>
      <c r="G3" s="233"/>
      <c r="H3" s="233"/>
      <c r="I3" s="233"/>
      <c r="J3" s="233"/>
      <c r="K3" s="233"/>
      <c r="L3" s="233"/>
      <c r="M3" s="233"/>
    </row>
    <row r="4" spans="1:13" s="37" customFormat="1" x14ac:dyDescent="0.25">
      <c r="A4" s="233" t="s">
        <v>255</v>
      </c>
      <c r="B4" s="233"/>
      <c r="C4" s="233"/>
      <c r="D4" s="233"/>
      <c r="E4" s="233"/>
      <c r="F4" s="233"/>
      <c r="G4" s="233"/>
      <c r="H4" s="233"/>
      <c r="I4" s="233"/>
      <c r="J4" s="233"/>
      <c r="K4" s="233"/>
      <c r="L4" s="233"/>
      <c r="M4" s="233"/>
    </row>
    <row r="7" spans="1:13" x14ac:dyDescent="0.25">
      <c r="A7" s="236" t="s">
        <v>191</v>
      </c>
      <c r="B7" s="238" t="s">
        <v>3</v>
      </c>
      <c r="C7" s="238" t="s">
        <v>15</v>
      </c>
      <c r="D7" s="234" t="s">
        <v>256</v>
      </c>
      <c r="E7" s="234"/>
      <c r="F7" s="234"/>
      <c r="G7" s="32" t="s">
        <v>623</v>
      </c>
      <c r="H7" s="240" t="s">
        <v>246</v>
      </c>
      <c r="I7" s="241"/>
      <c r="J7" s="241"/>
      <c r="K7" s="241"/>
      <c r="L7" s="241"/>
      <c r="M7" s="234" t="s">
        <v>30</v>
      </c>
    </row>
    <row r="8" spans="1:13" ht="27.6" x14ac:dyDescent="0.25">
      <c r="A8" s="236"/>
      <c r="B8" s="238"/>
      <c r="C8" s="238"/>
      <c r="D8" s="25" t="s">
        <v>190</v>
      </c>
      <c r="E8" s="25" t="s">
        <v>329</v>
      </c>
      <c r="F8" s="25" t="s">
        <v>178</v>
      </c>
      <c r="G8" s="207" t="s">
        <v>630</v>
      </c>
      <c r="H8" s="129" t="s">
        <v>631</v>
      </c>
      <c r="I8" s="129" t="s">
        <v>632</v>
      </c>
      <c r="J8" s="129" t="s">
        <v>633</v>
      </c>
      <c r="K8" s="129" t="s">
        <v>661</v>
      </c>
      <c r="L8" s="129" t="s">
        <v>662</v>
      </c>
      <c r="M8" s="234"/>
    </row>
    <row r="9" spans="1:13" x14ac:dyDescent="0.25">
      <c r="A9" s="237"/>
      <c r="B9" s="239"/>
      <c r="C9" s="239"/>
      <c r="D9" s="25" t="s">
        <v>43</v>
      </c>
      <c r="E9" s="25" t="s">
        <v>44</v>
      </c>
      <c r="F9" s="25" t="s">
        <v>260</v>
      </c>
      <c r="G9" s="25" t="s">
        <v>245</v>
      </c>
      <c r="H9" s="30" t="s">
        <v>71</v>
      </c>
      <c r="I9" s="30" t="s">
        <v>71</v>
      </c>
      <c r="J9" s="30" t="s">
        <v>71</v>
      </c>
      <c r="K9" s="30" t="s">
        <v>71</v>
      </c>
      <c r="L9" s="30" t="s">
        <v>71</v>
      </c>
      <c r="M9" s="235"/>
    </row>
    <row r="10" spans="1:13" x14ac:dyDescent="0.25">
      <c r="A10" s="44">
        <v>1</v>
      </c>
      <c r="B10" s="47" t="s">
        <v>27</v>
      </c>
      <c r="C10" s="44" t="s">
        <v>151</v>
      </c>
      <c r="D10" s="46"/>
      <c r="E10" s="46"/>
      <c r="F10" s="46"/>
      <c r="G10" s="46"/>
      <c r="H10" s="46"/>
      <c r="I10" s="46"/>
      <c r="J10" s="46"/>
      <c r="K10" s="46"/>
      <c r="L10" s="46"/>
      <c r="M10" s="46"/>
    </row>
    <row r="11" spans="1:13" x14ac:dyDescent="0.25">
      <c r="A11" s="44">
        <f>+A10+1</f>
        <v>2</v>
      </c>
      <c r="B11" s="48" t="s">
        <v>164</v>
      </c>
      <c r="C11" s="44" t="s">
        <v>18</v>
      </c>
      <c r="D11" s="49"/>
      <c r="E11" s="49"/>
      <c r="F11" s="49"/>
      <c r="G11" s="49"/>
      <c r="H11" s="46"/>
      <c r="I11" s="46"/>
      <c r="J11" s="46"/>
      <c r="K11" s="46"/>
      <c r="L11" s="46"/>
      <c r="M11" s="46"/>
    </row>
    <row r="12" spans="1:13" x14ac:dyDescent="0.25">
      <c r="A12" s="44">
        <f t="shared" ref="A12:A21" si="0">+A11+1</f>
        <v>3</v>
      </c>
      <c r="B12" s="47" t="s">
        <v>257</v>
      </c>
      <c r="C12" s="44" t="s">
        <v>47</v>
      </c>
      <c r="D12" s="46"/>
      <c r="E12" s="46"/>
      <c r="F12" s="46"/>
      <c r="G12" s="46"/>
      <c r="H12" s="46"/>
      <c r="I12" s="46"/>
      <c r="J12" s="46"/>
      <c r="K12" s="46"/>
      <c r="L12" s="46"/>
      <c r="M12" s="46"/>
    </row>
    <row r="13" spans="1:13" x14ac:dyDescent="0.25">
      <c r="A13" s="44">
        <f t="shared" si="0"/>
        <v>4</v>
      </c>
      <c r="B13" s="48" t="s">
        <v>189</v>
      </c>
      <c r="C13" s="44" t="s">
        <v>48</v>
      </c>
      <c r="D13" s="46"/>
      <c r="E13" s="46"/>
      <c r="F13" s="46"/>
      <c r="G13" s="46"/>
      <c r="H13" s="46"/>
      <c r="I13" s="46"/>
      <c r="J13" s="46"/>
      <c r="K13" s="46"/>
      <c r="L13" s="46"/>
      <c r="M13" s="46"/>
    </row>
    <row r="14" spans="1:13" s="24" customFormat="1" x14ac:dyDescent="0.25">
      <c r="A14" s="44">
        <f t="shared" si="0"/>
        <v>5</v>
      </c>
      <c r="B14" s="50" t="s">
        <v>232</v>
      </c>
      <c r="C14" s="51"/>
      <c r="D14" s="46"/>
      <c r="E14" s="46"/>
      <c r="F14" s="46"/>
      <c r="G14" s="46"/>
      <c r="H14" s="46"/>
      <c r="I14" s="46"/>
      <c r="J14" s="46"/>
      <c r="K14" s="46"/>
      <c r="L14" s="46"/>
      <c r="M14" s="46"/>
    </row>
    <row r="15" spans="1:13" x14ac:dyDescent="0.25">
      <c r="A15" s="44">
        <f t="shared" si="0"/>
        <v>6</v>
      </c>
      <c r="B15" s="51" t="s">
        <v>29</v>
      </c>
      <c r="C15" s="44"/>
      <c r="D15" s="46"/>
      <c r="E15" s="46"/>
      <c r="F15" s="46"/>
      <c r="G15" s="46"/>
      <c r="H15" s="46"/>
      <c r="I15" s="46"/>
      <c r="J15" s="46"/>
      <c r="K15" s="46"/>
      <c r="L15" s="46"/>
      <c r="M15" s="46"/>
    </row>
    <row r="16" spans="1:13" x14ac:dyDescent="0.25">
      <c r="A16" s="44">
        <f t="shared" si="0"/>
        <v>7</v>
      </c>
      <c r="B16" s="47" t="s">
        <v>74</v>
      </c>
      <c r="C16" s="44" t="s">
        <v>52</v>
      </c>
      <c r="D16" s="46"/>
      <c r="E16" s="46"/>
      <c r="F16" s="46"/>
      <c r="G16" s="46"/>
      <c r="H16" s="46"/>
      <c r="I16" s="46"/>
      <c r="J16" s="46"/>
      <c r="K16" s="46"/>
      <c r="L16" s="46"/>
      <c r="M16" s="46"/>
    </row>
    <row r="17" spans="1:13" x14ac:dyDescent="0.25">
      <c r="A17" s="44">
        <f t="shared" si="0"/>
        <v>8</v>
      </c>
      <c r="B17" s="51" t="s">
        <v>25</v>
      </c>
      <c r="C17" s="44"/>
      <c r="D17" s="46"/>
      <c r="E17" s="46"/>
      <c r="F17" s="46"/>
      <c r="G17" s="46"/>
      <c r="H17" s="46"/>
      <c r="I17" s="46"/>
      <c r="J17" s="46"/>
      <c r="K17" s="46"/>
      <c r="L17" s="46"/>
      <c r="M17" s="46"/>
    </row>
    <row r="18" spans="1:13" x14ac:dyDescent="0.25">
      <c r="A18" s="44">
        <f t="shared" si="0"/>
        <v>9</v>
      </c>
      <c r="B18" s="47" t="s">
        <v>22</v>
      </c>
      <c r="C18" s="44" t="s">
        <v>59</v>
      </c>
      <c r="D18" s="52"/>
      <c r="E18" s="52"/>
      <c r="F18" s="52"/>
      <c r="G18" s="52"/>
      <c r="H18" s="46"/>
      <c r="I18" s="46"/>
      <c r="J18" s="46"/>
      <c r="K18" s="46"/>
      <c r="L18" s="46"/>
      <c r="M18" s="46"/>
    </row>
    <row r="19" spans="1:13" x14ac:dyDescent="0.25">
      <c r="A19" s="44">
        <f t="shared" si="0"/>
        <v>10</v>
      </c>
      <c r="B19" s="47" t="s">
        <v>23</v>
      </c>
      <c r="C19" s="47" t="s">
        <v>230</v>
      </c>
      <c r="D19" s="46"/>
      <c r="E19" s="46"/>
      <c r="F19" s="46"/>
      <c r="G19" s="46"/>
      <c r="H19" s="46"/>
      <c r="I19" s="46"/>
      <c r="J19" s="46"/>
      <c r="K19" s="46"/>
      <c r="L19" s="46"/>
      <c r="M19" s="46"/>
    </row>
    <row r="20" spans="1:13" x14ac:dyDescent="0.25">
      <c r="A20" s="44">
        <f t="shared" si="0"/>
        <v>11</v>
      </c>
      <c r="B20" s="47" t="s">
        <v>247</v>
      </c>
      <c r="C20" s="47"/>
      <c r="D20" s="53"/>
      <c r="E20" s="53"/>
      <c r="F20" s="53"/>
      <c r="G20" s="53"/>
      <c r="H20" s="53"/>
      <c r="I20" s="53"/>
      <c r="J20" s="53"/>
      <c r="K20" s="53"/>
      <c r="L20" s="53"/>
      <c r="M20" s="53"/>
    </row>
    <row r="21" spans="1:13" x14ac:dyDescent="0.25">
      <c r="A21" s="44">
        <f t="shared" si="0"/>
        <v>12</v>
      </c>
      <c r="B21" s="51" t="s">
        <v>327</v>
      </c>
      <c r="C21" s="45"/>
      <c r="D21" s="46"/>
      <c r="E21" s="46"/>
      <c r="F21" s="46"/>
      <c r="G21" s="46"/>
      <c r="H21" s="46"/>
      <c r="I21" s="46"/>
      <c r="J21" s="46"/>
      <c r="K21" s="46"/>
      <c r="L21" s="46"/>
      <c r="M21" s="46"/>
    </row>
  </sheetData>
  <mergeCells count="9">
    <mergeCell ref="A2:M2"/>
    <mergeCell ref="A3:M3"/>
    <mergeCell ref="A4:M4"/>
    <mergeCell ref="D7:F7"/>
    <mergeCell ref="M7:M9"/>
    <mergeCell ref="A7:A9"/>
    <mergeCell ref="B7:B9"/>
    <mergeCell ref="C7:C9"/>
    <mergeCell ref="H7:L7"/>
  </mergeCells>
  <phoneticPr fontId="0" type="noConversion"/>
  <pageMargins left="0.23622047244094491" right="0.23622047244094491" top="0.79" bottom="0.23622047244094491" header="0.23622047244094491" footer="0.23622047244094491"/>
  <pageSetup paperSize="9" scale="75"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2:M30"/>
  <sheetViews>
    <sheetView showGridLines="0" view="pageBreakPreview" zoomScaleNormal="75" zoomScaleSheetLayoutView="100" workbookViewId="0">
      <selection activeCell="B5" sqref="B5"/>
    </sheetView>
  </sheetViews>
  <sheetFormatPr defaultColWidth="9.109375" defaultRowHeight="13.8" x14ac:dyDescent="0.25"/>
  <cols>
    <col min="1" max="1" width="4.88671875" style="14" customWidth="1"/>
    <col min="2" max="2" width="36.44140625" style="15" customWidth="1"/>
    <col min="3" max="3" width="10.33203125" style="15" customWidth="1"/>
    <col min="4" max="4" width="11.6640625" style="15" customWidth="1"/>
    <col min="5" max="5" width="11" style="15" customWidth="1"/>
    <col min="6" max="6" width="14.44140625" style="15" customWidth="1"/>
    <col min="7" max="7" width="13.88671875" style="15" customWidth="1"/>
    <col min="8" max="8" width="16" style="15" customWidth="1"/>
    <col min="9" max="9" width="10.33203125" style="15" bestFit="1" customWidth="1"/>
    <col min="10" max="10" width="11.6640625" style="15" customWidth="1"/>
    <col min="11" max="11" width="11" style="15" customWidth="1"/>
    <col min="12" max="12" width="13.88671875" style="15" customWidth="1"/>
    <col min="13" max="13" width="16" style="15" customWidth="1"/>
    <col min="14" max="16384" width="9.109375" style="15"/>
  </cols>
  <sheetData>
    <row r="2" spans="1:13" x14ac:dyDescent="0.25">
      <c r="A2" s="265" t="s">
        <v>72</v>
      </c>
      <c r="B2" s="265"/>
      <c r="C2" s="265"/>
      <c r="D2" s="265"/>
      <c r="E2" s="265"/>
      <c r="F2" s="265"/>
      <c r="G2" s="265"/>
      <c r="H2" s="265"/>
    </row>
    <row r="3" spans="1:13" s="17" customFormat="1" x14ac:dyDescent="0.25">
      <c r="A3" s="267" t="s">
        <v>254</v>
      </c>
      <c r="B3" s="267"/>
      <c r="C3" s="267"/>
      <c r="D3" s="267"/>
      <c r="E3" s="267"/>
      <c r="F3" s="267"/>
      <c r="G3" s="267"/>
      <c r="H3" s="267"/>
    </row>
    <row r="4" spans="1:13" s="17" customFormat="1" x14ac:dyDescent="0.25">
      <c r="A4" s="267" t="s">
        <v>405</v>
      </c>
      <c r="B4" s="267"/>
      <c r="C4" s="267"/>
      <c r="D4" s="267"/>
      <c r="E4" s="267"/>
      <c r="F4" s="267"/>
      <c r="G4" s="267"/>
      <c r="H4" s="267"/>
      <c r="I4" s="2"/>
      <c r="J4" s="2"/>
      <c r="K4" s="2"/>
      <c r="L4" s="2"/>
      <c r="M4" s="2"/>
    </row>
    <row r="5" spans="1:13" x14ac:dyDescent="0.25">
      <c r="A5" s="15"/>
    </row>
    <row r="6" spans="1:13" x14ac:dyDescent="0.25">
      <c r="A6" s="10" t="s">
        <v>270</v>
      </c>
    </row>
    <row r="7" spans="1:13" x14ac:dyDescent="0.25">
      <c r="H7" s="3" t="s">
        <v>26</v>
      </c>
    </row>
    <row r="8" spans="1:13" ht="27.6" x14ac:dyDescent="0.25">
      <c r="A8" s="30" t="s">
        <v>191</v>
      </c>
      <c r="B8" s="43" t="s">
        <v>3</v>
      </c>
      <c r="C8" s="30" t="s">
        <v>152</v>
      </c>
      <c r="D8" s="30" t="s">
        <v>19</v>
      </c>
      <c r="E8" s="30" t="s">
        <v>178</v>
      </c>
      <c r="F8" s="30" t="s">
        <v>179</v>
      </c>
      <c r="G8" s="30" t="s">
        <v>180</v>
      </c>
      <c r="H8" s="30" t="s">
        <v>181</v>
      </c>
    </row>
    <row r="9" spans="1:13" x14ac:dyDescent="0.25">
      <c r="A9" s="1"/>
      <c r="B9" s="46"/>
      <c r="C9" s="46"/>
      <c r="D9" s="46"/>
      <c r="E9" s="46"/>
      <c r="F9" s="46"/>
      <c r="G9" s="46"/>
      <c r="H9" s="46"/>
    </row>
    <row r="10" spans="1:13" x14ac:dyDescent="0.25">
      <c r="A10" s="58">
        <v>1</v>
      </c>
      <c r="B10" s="50" t="s">
        <v>27</v>
      </c>
      <c r="C10" s="46"/>
      <c r="D10" s="46"/>
      <c r="E10" s="46"/>
      <c r="F10" s="46"/>
      <c r="G10" s="46"/>
      <c r="H10" s="46"/>
    </row>
    <row r="11" spans="1:13" x14ac:dyDescent="0.25">
      <c r="A11" s="58">
        <v>2</v>
      </c>
      <c r="B11" s="113" t="s">
        <v>164</v>
      </c>
      <c r="C11" s="46"/>
      <c r="D11" s="46"/>
      <c r="E11" s="46"/>
      <c r="F11" s="46"/>
      <c r="G11" s="46"/>
      <c r="H11" s="46"/>
    </row>
    <row r="12" spans="1:13" x14ac:dyDescent="0.25">
      <c r="A12" s="58">
        <v>3</v>
      </c>
      <c r="B12" s="50" t="s">
        <v>28</v>
      </c>
      <c r="C12" s="46"/>
      <c r="D12" s="46"/>
      <c r="E12" s="46"/>
      <c r="F12" s="46"/>
      <c r="G12" s="46"/>
      <c r="H12" s="46"/>
    </row>
    <row r="13" spans="1:13" ht="27.6" x14ac:dyDescent="0.25">
      <c r="A13" s="58">
        <v>4</v>
      </c>
      <c r="B13" s="113" t="s">
        <v>220</v>
      </c>
      <c r="C13" s="46"/>
      <c r="D13" s="46"/>
      <c r="E13" s="46"/>
      <c r="F13" s="46"/>
      <c r="G13" s="46"/>
      <c r="H13" s="46"/>
    </row>
    <row r="14" spans="1:13" x14ac:dyDescent="0.25">
      <c r="A14" s="58">
        <v>5</v>
      </c>
      <c r="B14" s="50" t="s">
        <v>232</v>
      </c>
      <c r="C14" s="46"/>
      <c r="D14" s="46"/>
      <c r="E14" s="46"/>
      <c r="F14" s="46"/>
      <c r="G14" s="46"/>
      <c r="H14" s="46"/>
    </row>
    <row r="15" spans="1:13" x14ac:dyDescent="0.25">
      <c r="A15" s="58">
        <v>6</v>
      </c>
      <c r="B15" s="115" t="s">
        <v>29</v>
      </c>
      <c r="C15" s="46"/>
      <c r="D15" s="46"/>
      <c r="E15" s="46"/>
      <c r="F15" s="46"/>
      <c r="G15" s="46"/>
      <c r="H15" s="46"/>
    </row>
    <row r="16" spans="1:13" x14ac:dyDescent="0.25">
      <c r="A16" s="58">
        <v>7</v>
      </c>
      <c r="B16" s="50" t="s">
        <v>74</v>
      </c>
      <c r="C16" s="46"/>
      <c r="D16" s="46"/>
      <c r="E16" s="46"/>
      <c r="F16" s="46"/>
      <c r="G16" s="46"/>
      <c r="H16" s="46"/>
    </row>
    <row r="17" spans="1:8" x14ac:dyDescent="0.25">
      <c r="A17" s="58">
        <v>8</v>
      </c>
      <c r="B17" s="115" t="s">
        <v>25</v>
      </c>
      <c r="C17" s="46"/>
      <c r="D17" s="46"/>
      <c r="E17" s="46"/>
      <c r="F17" s="46"/>
      <c r="G17" s="46"/>
      <c r="H17" s="46"/>
    </row>
    <row r="18" spans="1:8" x14ac:dyDescent="0.25">
      <c r="A18" s="58">
        <v>9</v>
      </c>
      <c r="B18" s="50" t="s">
        <v>22</v>
      </c>
      <c r="C18" s="46"/>
      <c r="D18" s="46"/>
      <c r="E18" s="46"/>
      <c r="F18" s="46"/>
      <c r="G18" s="46"/>
      <c r="H18" s="46"/>
    </row>
    <row r="19" spans="1:8" x14ac:dyDescent="0.25">
      <c r="A19" s="58">
        <v>10</v>
      </c>
      <c r="B19" s="50" t="s">
        <v>23</v>
      </c>
      <c r="C19" s="46"/>
      <c r="D19" s="46"/>
      <c r="E19" s="46"/>
      <c r="F19" s="46"/>
      <c r="G19" s="46"/>
      <c r="H19" s="46"/>
    </row>
    <row r="20" spans="1:8" ht="27.6" x14ac:dyDescent="0.25">
      <c r="A20" s="116">
        <v>11</v>
      </c>
      <c r="B20" s="114" t="s">
        <v>165</v>
      </c>
      <c r="C20" s="46"/>
      <c r="D20" s="46"/>
      <c r="E20" s="46"/>
      <c r="F20" s="46"/>
      <c r="G20" s="46"/>
      <c r="H20" s="46"/>
    </row>
    <row r="21" spans="1:8" x14ac:dyDescent="0.25">
      <c r="A21" s="58"/>
      <c r="B21" s="115"/>
      <c r="C21" s="46"/>
      <c r="D21" s="46"/>
      <c r="E21" s="46"/>
      <c r="F21" s="46"/>
      <c r="G21" s="46"/>
      <c r="H21" s="46"/>
    </row>
    <row r="22" spans="1:8" x14ac:dyDescent="0.25">
      <c r="A22" s="116">
        <v>12</v>
      </c>
      <c r="B22" s="102" t="s">
        <v>182</v>
      </c>
      <c r="C22" s="46"/>
      <c r="D22" s="46"/>
      <c r="E22" s="46"/>
      <c r="F22" s="46"/>
      <c r="G22" s="46"/>
      <c r="H22" s="46"/>
    </row>
    <row r="23" spans="1:8" ht="50.25" customHeight="1" x14ac:dyDescent="0.25">
      <c r="A23" s="58">
        <v>13</v>
      </c>
      <c r="B23" s="99" t="s">
        <v>392</v>
      </c>
      <c r="C23" s="46"/>
      <c r="D23" s="46"/>
      <c r="E23" s="46"/>
      <c r="F23" s="46"/>
      <c r="G23" s="46"/>
      <c r="H23" s="46"/>
    </row>
    <row r="24" spans="1:8" ht="41.4" x14ac:dyDescent="0.25">
      <c r="A24" s="58">
        <v>14</v>
      </c>
      <c r="B24" s="99" t="s">
        <v>393</v>
      </c>
      <c r="C24" s="46"/>
      <c r="D24" s="46"/>
      <c r="E24" s="46"/>
      <c r="F24" s="46"/>
      <c r="G24" s="46"/>
      <c r="H24" s="46"/>
    </row>
    <row r="25" spans="1:8" ht="41.4" x14ac:dyDescent="0.25">
      <c r="A25" s="58">
        <v>15</v>
      </c>
      <c r="B25" s="99" t="s">
        <v>394</v>
      </c>
      <c r="C25" s="46"/>
      <c r="D25" s="46"/>
      <c r="E25" s="46"/>
      <c r="F25" s="46"/>
      <c r="G25" s="46"/>
      <c r="H25" s="46"/>
    </row>
    <row r="26" spans="1:8" x14ac:dyDescent="0.25">
      <c r="A26" s="58">
        <v>16</v>
      </c>
      <c r="B26" s="99" t="s">
        <v>231</v>
      </c>
      <c r="C26" s="46"/>
      <c r="D26" s="46"/>
      <c r="E26" s="46"/>
      <c r="F26" s="46"/>
      <c r="G26" s="46"/>
      <c r="H26" s="46"/>
    </row>
    <row r="27" spans="1:8" x14ac:dyDescent="0.25">
      <c r="A27" s="58">
        <v>17</v>
      </c>
      <c r="B27" s="99" t="s">
        <v>264</v>
      </c>
      <c r="C27" s="46"/>
      <c r="D27" s="46"/>
      <c r="E27" s="46"/>
      <c r="F27" s="46"/>
      <c r="G27" s="46"/>
      <c r="H27" s="46"/>
    </row>
    <row r="28" spans="1:8" x14ac:dyDescent="0.25">
      <c r="A28" s="116">
        <v>18</v>
      </c>
      <c r="B28" s="102" t="s">
        <v>183</v>
      </c>
      <c r="C28" s="52"/>
      <c r="D28" s="52"/>
      <c r="E28" s="52"/>
      <c r="F28" s="52"/>
      <c r="G28" s="52"/>
      <c r="H28" s="52"/>
    </row>
    <row r="29" spans="1:8" x14ac:dyDescent="0.25">
      <c r="A29" s="34"/>
      <c r="B29" s="66"/>
      <c r="C29" s="16"/>
      <c r="D29" s="16"/>
      <c r="E29" s="16"/>
      <c r="F29" s="16"/>
      <c r="G29" s="16"/>
      <c r="H29" s="16"/>
    </row>
    <row r="30" spans="1:8" x14ac:dyDescent="0.25">
      <c r="A30" s="117" t="s">
        <v>184</v>
      </c>
    </row>
  </sheetData>
  <mergeCells count="3">
    <mergeCell ref="A2:H2"/>
    <mergeCell ref="A3:H3"/>
    <mergeCell ref="A4:H4"/>
  </mergeCells>
  <pageMargins left="0.35" right="0.75" top="0.6" bottom="0.3" header="0.5" footer="0.2"/>
  <pageSetup paperSize="9" fitToWidth="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2:AX28"/>
  <sheetViews>
    <sheetView showGridLines="0" view="pageBreakPreview" topLeftCell="A16" zoomScaleNormal="80" zoomScaleSheetLayoutView="100" workbookViewId="0">
      <selection activeCell="A3" sqref="A3:P3"/>
    </sheetView>
  </sheetViews>
  <sheetFormatPr defaultColWidth="9.109375" defaultRowHeight="13.8" x14ac:dyDescent="0.25"/>
  <cols>
    <col min="1" max="1" width="22.5546875" style="14" customWidth="1"/>
    <col min="2" max="13" width="10.6640625" style="15" customWidth="1"/>
    <col min="14" max="14" width="13.44140625" style="15" customWidth="1"/>
    <col min="15" max="15" width="17.109375" style="15" customWidth="1"/>
    <col min="16" max="16" width="15.6640625" style="15" customWidth="1"/>
    <col min="17" max="16384" width="9.109375" style="15"/>
  </cols>
  <sheetData>
    <row r="2" spans="1:16" x14ac:dyDescent="0.25">
      <c r="A2" s="265" t="s">
        <v>72</v>
      </c>
      <c r="B2" s="265"/>
      <c r="C2" s="265"/>
      <c r="D2" s="265"/>
      <c r="E2" s="265"/>
      <c r="F2" s="265"/>
      <c r="G2" s="265"/>
      <c r="H2" s="265"/>
      <c r="I2" s="265"/>
      <c r="J2" s="265"/>
      <c r="K2" s="265"/>
      <c r="L2" s="265"/>
      <c r="M2" s="265"/>
      <c r="N2" s="265"/>
      <c r="O2" s="265"/>
      <c r="P2" s="265"/>
    </row>
    <row r="3" spans="1:16" s="17" customFormat="1" x14ac:dyDescent="0.25">
      <c r="A3" s="267" t="s">
        <v>254</v>
      </c>
      <c r="B3" s="267"/>
      <c r="C3" s="267"/>
      <c r="D3" s="267"/>
      <c r="E3" s="267"/>
      <c r="F3" s="267"/>
      <c r="G3" s="267"/>
      <c r="H3" s="267"/>
      <c r="I3" s="267"/>
      <c r="J3" s="267"/>
      <c r="K3" s="267"/>
      <c r="L3" s="267"/>
      <c r="M3" s="267"/>
      <c r="N3" s="267"/>
      <c r="O3" s="267"/>
      <c r="P3" s="267"/>
    </row>
    <row r="4" spans="1:16" s="17" customFormat="1" x14ac:dyDescent="0.25">
      <c r="A4" s="267" t="s">
        <v>404</v>
      </c>
      <c r="B4" s="267"/>
      <c r="C4" s="267"/>
      <c r="D4" s="267"/>
      <c r="E4" s="267"/>
      <c r="F4" s="267"/>
      <c r="G4" s="267"/>
      <c r="H4" s="267"/>
      <c r="I4" s="267"/>
      <c r="J4" s="267"/>
      <c r="K4" s="267"/>
      <c r="L4" s="267"/>
      <c r="M4" s="267"/>
      <c r="N4" s="267"/>
      <c r="O4" s="267"/>
      <c r="P4" s="267"/>
    </row>
    <row r="5" spans="1:16" x14ac:dyDescent="0.25">
      <c r="A5" s="29"/>
      <c r="B5" s="29"/>
      <c r="C5" s="29"/>
      <c r="D5" s="29"/>
      <c r="E5" s="29"/>
      <c r="F5" s="29"/>
      <c r="G5" s="29"/>
      <c r="H5" s="29"/>
    </row>
    <row r="6" spans="1:16" x14ac:dyDescent="0.25">
      <c r="A6" s="10" t="s">
        <v>273</v>
      </c>
      <c r="B6" s="10"/>
      <c r="C6" s="29"/>
      <c r="D6" s="29"/>
      <c r="E6" s="29"/>
      <c r="F6" s="29"/>
      <c r="G6" s="29"/>
      <c r="H6" s="29"/>
    </row>
    <row r="8" spans="1:16" x14ac:dyDescent="0.25">
      <c r="A8" s="147" t="s">
        <v>358</v>
      </c>
      <c r="B8" s="123"/>
      <c r="C8" s="123"/>
      <c r="D8" s="123"/>
      <c r="E8" s="123"/>
      <c r="F8" s="123"/>
      <c r="G8" s="123"/>
      <c r="H8" s="148"/>
      <c r="I8" s="121"/>
      <c r="J8" s="121"/>
      <c r="K8" s="121"/>
      <c r="L8" s="121"/>
      <c r="M8" s="121"/>
      <c r="N8" s="121"/>
    </row>
    <row r="9" spans="1:16" x14ac:dyDescent="0.25">
      <c r="A9" s="147" t="s">
        <v>45</v>
      </c>
      <c r="B9" s="149"/>
      <c r="C9" s="149"/>
      <c r="D9" s="121"/>
      <c r="E9" s="121"/>
      <c r="F9" s="121"/>
      <c r="G9" s="121"/>
      <c r="H9" s="121"/>
      <c r="I9" s="121"/>
      <c r="J9" s="121"/>
      <c r="K9" s="121"/>
      <c r="L9" s="121"/>
      <c r="M9" s="121"/>
      <c r="N9" s="149"/>
    </row>
    <row r="10" spans="1:16" x14ac:dyDescent="0.25">
      <c r="A10" s="147" t="s">
        <v>382</v>
      </c>
      <c r="B10" s="149"/>
      <c r="C10" s="149"/>
      <c r="D10" s="121"/>
      <c r="E10" s="121"/>
      <c r="F10" s="121"/>
      <c r="G10" s="121"/>
      <c r="H10" s="121"/>
      <c r="I10" s="121"/>
      <c r="J10" s="121"/>
      <c r="K10" s="121"/>
      <c r="L10" s="121"/>
      <c r="M10" s="121"/>
      <c r="N10" s="149"/>
    </row>
    <row r="11" spans="1:16" x14ac:dyDescent="0.25">
      <c r="A11" s="157" t="s">
        <v>381</v>
      </c>
      <c r="B11" s="157" t="s">
        <v>359</v>
      </c>
      <c r="C11" s="157" t="s">
        <v>360</v>
      </c>
      <c r="D11" s="167" t="s">
        <v>361</v>
      </c>
      <c r="E11" s="167" t="s">
        <v>362</v>
      </c>
      <c r="F11" s="167" t="s">
        <v>363</v>
      </c>
      <c r="G11" s="167" t="s">
        <v>364</v>
      </c>
      <c r="H11" s="167" t="s">
        <v>365</v>
      </c>
      <c r="I11" s="167" t="s">
        <v>366</v>
      </c>
      <c r="J11" s="167" t="s">
        <v>367</v>
      </c>
      <c r="K11" s="167" t="s">
        <v>368</v>
      </c>
      <c r="L11" s="167" t="s">
        <v>369</v>
      </c>
      <c r="M11" s="167" t="s">
        <v>370</v>
      </c>
      <c r="N11" s="167" t="s">
        <v>385</v>
      </c>
      <c r="O11" s="66"/>
      <c r="P11" s="16"/>
    </row>
    <row r="12" spans="1:16" ht="27.6" x14ac:dyDescent="0.25">
      <c r="A12" s="150" t="s">
        <v>383</v>
      </c>
      <c r="B12" s="151"/>
      <c r="C12" s="151"/>
      <c r="D12" s="152"/>
      <c r="E12" s="152"/>
      <c r="F12" s="152"/>
      <c r="G12" s="152"/>
      <c r="H12" s="152"/>
      <c r="I12" s="152"/>
      <c r="J12" s="152"/>
      <c r="K12" s="152"/>
      <c r="L12" s="152"/>
      <c r="M12" s="152"/>
      <c r="N12" s="152"/>
      <c r="O12" s="66"/>
      <c r="P12" s="16"/>
    </row>
    <row r="13" spans="1:16" x14ac:dyDescent="0.25">
      <c r="A13" s="150" t="s">
        <v>384</v>
      </c>
      <c r="B13" s="46"/>
      <c r="C13" s="46"/>
      <c r="D13" s="46"/>
      <c r="E13" s="46"/>
      <c r="F13" s="46"/>
      <c r="G13" s="46"/>
      <c r="H13" s="46"/>
      <c r="I13" s="46"/>
      <c r="J13" s="46"/>
      <c r="K13" s="46"/>
      <c r="L13" s="46"/>
      <c r="M13" s="46"/>
      <c r="N13" s="46"/>
    </row>
    <row r="14" spans="1:16" x14ac:dyDescent="0.25">
      <c r="A14" s="153"/>
    </row>
    <row r="15" spans="1:16" x14ac:dyDescent="0.25">
      <c r="A15" s="153" t="s">
        <v>371</v>
      </c>
    </row>
    <row r="16" spans="1:16" x14ac:dyDescent="0.25">
      <c r="A16" s="157" t="s">
        <v>381</v>
      </c>
      <c r="B16" s="157" t="s">
        <v>359</v>
      </c>
      <c r="C16" s="157" t="s">
        <v>360</v>
      </c>
      <c r="D16" s="167" t="s">
        <v>361</v>
      </c>
      <c r="E16" s="167" t="s">
        <v>362</v>
      </c>
      <c r="F16" s="167" t="s">
        <v>363</v>
      </c>
      <c r="G16" s="167" t="s">
        <v>364</v>
      </c>
      <c r="H16" s="167" t="s">
        <v>365</v>
      </c>
      <c r="I16" s="167" t="s">
        <v>366</v>
      </c>
      <c r="J16" s="167" t="s">
        <v>367</v>
      </c>
      <c r="K16" s="167" t="s">
        <v>368</v>
      </c>
      <c r="L16" s="167" t="s">
        <v>369</v>
      </c>
      <c r="M16" s="167" t="s">
        <v>370</v>
      </c>
      <c r="N16" s="167" t="s">
        <v>385</v>
      </c>
      <c r="O16" s="66"/>
      <c r="P16" s="16"/>
    </row>
    <row r="17" spans="1:50" ht="27.6" x14ac:dyDescent="0.25">
      <c r="A17" s="150" t="s">
        <v>383</v>
      </c>
      <c r="B17" s="151"/>
      <c r="C17" s="151"/>
      <c r="D17" s="152"/>
      <c r="E17" s="152"/>
      <c r="F17" s="152"/>
      <c r="G17" s="152"/>
      <c r="H17" s="152"/>
      <c r="I17" s="152"/>
      <c r="J17" s="152"/>
      <c r="K17" s="152"/>
      <c r="L17" s="152"/>
      <c r="M17" s="152"/>
      <c r="N17" s="152"/>
      <c r="O17" s="66"/>
      <c r="P17" s="16"/>
    </row>
    <row r="18" spans="1:50" x14ac:dyDescent="0.25">
      <c r="A18" s="150" t="s">
        <v>384</v>
      </c>
      <c r="B18" s="46"/>
      <c r="C18" s="46"/>
      <c r="D18" s="46"/>
      <c r="E18" s="46"/>
      <c r="F18" s="46"/>
      <c r="G18" s="46"/>
      <c r="H18" s="46"/>
      <c r="I18" s="46"/>
      <c r="J18" s="46"/>
      <c r="K18" s="46"/>
      <c r="L18" s="46"/>
      <c r="M18" s="46"/>
      <c r="N18" s="46"/>
    </row>
    <row r="20" spans="1:50" x14ac:dyDescent="0.25">
      <c r="A20" s="154" t="s">
        <v>380</v>
      </c>
    </row>
    <row r="21" spans="1:50" x14ac:dyDescent="0.25">
      <c r="A21" s="157" t="s">
        <v>381</v>
      </c>
      <c r="B21" s="157" t="s">
        <v>359</v>
      </c>
      <c r="C21" s="157" t="s">
        <v>360</v>
      </c>
      <c r="D21" s="167" t="s">
        <v>361</v>
      </c>
      <c r="E21" s="167" t="s">
        <v>362</v>
      </c>
      <c r="F21" s="167" t="s">
        <v>363</v>
      </c>
      <c r="G21" s="167" t="s">
        <v>364</v>
      </c>
      <c r="H21" s="167" t="s">
        <v>365</v>
      </c>
      <c r="I21" s="167" t="s">
        <v>366</v>
      </c>
      <c r="J21" s="167" t="s">
        <v>367</v>
      </c>
      <c r="K21" s="167" t="s">
        <v>368</v>
      </c>
      <c r="L21" s="167" t="s">
        <v>369</v>
      </c>
      <c r="M21" s="167" t="s">
        <v>370</v>
      </c>
      <c r="N21" s="167" t="s">
        <v>385</v>
      </c>
      <c r="O21" s="66"/>
      <c r="P21" s="16"/>
    </row>
    <row r="22" spans="1:50" ht="27.6" x14ac:dyDescent="0.25">
      <c r="A22" s="150" t="s">
        <v>383</v>
      </c>
      <c r="B22" s="53"/>
      <c r="C22" s="53"/>
      <c r="D22" s="53"/>
      <c r="E22" s="53"/>
      <c r="F22" s="53"/>
      <c r="G22" s="53"/>
      <c r="H22" s="53"/>
      <c r="I22" s="53"/>
      <c r="J22" s="53"/>
      <c r="K22" s="53"/>
      <c r="L22" s="53"/>
      <c r="M22" s="53"/>
      <c r="N22" s="46"/>
    </row>
    <row r="23" spans="1:50" s="46" customFormat="1" x14ac:dyDescent="0.25">
      <c r="A23" s="150" t="s">
        <v>384</v>
      </c>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row>
    <row r="25" spans="1:50" x14ac:dyDescent="0.25">
      <c r="A25" s="154" t="s">
        <v>385</v>
      </c>
    </row>
    <row r="26" spans="1:50" ht="27.6" x14ac:dyDescent="0.25">
      <c r="A26" s="157" t="s">
        <v>381</v>
      </c>
      <c r="B26" s="157" t="s">
        <v>359</v>
      </c>
      <c r="C26" s="157" t="s">
        <v>360</v>
      </c>
      <c r="D26" s="167" t="s">
        <v>361</v>
      </c>
      <c r="E26" s="167" t="s">
        <v>362</v>
      </c>
      <c r="F26" s="167" t="s">
        <v>363</v>
      </c>
      <c r="G26" s="167" t="s">
        <v>364</v>
      </c>
      <c r="H26" s="167" t="s">
        <v>365</v>
      </c>
      <c r="I26" s="167" t="s">
        <v>366</v>
      </c>
      <c r="J26" s="167" t="s">
        <v>367</v>
      </c>
      <c r="K26" s="167" t="s">
        <v>368</v>
      </c>
      <c r="L26" s="167" t="s">
        <v>369</v>
      </c>
      <c r="M26" s="167" t="s">
        <v>370</v>
      </c>
      <c r="N26" s="167" t="s">
        <v>386</v>
      </c>
      <c r="O26" s="30" t="s">
        <v>407</v>
      </c>
      <c r="P26" s="30" t="s">
        <v>406</v>
      </c>
    </row>
    <row r="27" spans="1:50" ht="27.6" x14ac:dyDescent="0.25">
      <c r="A27" s="150" t="s">
        <v>383</v>
      </c>
      <c r="B27" s="53"/>
      <c r="C27" s="53"/>
      <c r="D27" s="53"/>
      <c r="E27" s="53"/>
      <c r="F27" s="53"/>
      <c r="G27" s="53"/>
      <c r="H27" s="53"/>
      <c r="I27" s="53"/>
      <c r="J27" s="53"/>
      <c r="K27" s="53"/>
      <c r="L27" s="53"/>
      <c r="M27" s="53"/>
      <c r="N27" s="53"/>
      <c r="O27" s="46"/>
      <c r="P27" s="1"/>
    </row>
    <row r="28" spans="1:50" x14ac:dyDescent="0.25">
      <c r="A28" s="150" t="s">
        <v>384</v>
      </c>
      <c r="B28" s="46"/>
      <c r="C28" s="46"/>
      <c r="D28" s="46"/>
      <c r="E28" s="46"/>
      <c r="F28" s="46"/>
      <c r="G28" s="46"/>
      <c r="H28" s="46"/>
      <c r="I28" s="46"/>
      <c r="J28" s="46"/>
      <c r="K28" s="46"/>
      <c r="L28" s="46"/>
      <c r="M28" s="46"/>
      <c r="N28" s="46"/>
      <c r="O28" s="46"/>
      <c r="P28" s="158"/>
    </row>
  </sheetData>
  <mergeCells count="3">
    <mergeCell ref="A2:P2"/>
    <mergeCell ref="A3:P3"/>
    <mergeCell ref="A4:P4"/>
  </mergeCells>
  <printOptions horizontalCentered="1"/>
  <pageMargins left="0.2" right="0.2" top="0.74803149606299213" bottom="0.28000000000000003" header="0.31496062992125984" footer="0.31496062992125984"/>
  <pageSetup paperSize="9" scale="74"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41"/>
  <sheetViews>
    <sheetView showGridLines="0" view="pageBreakPreview" topLeftCell="A19" zoomScaleNormal="75" zoomScaleSheetLayoutView="100" workbookViewId="0">
      <selection activeCell="B8" sqref="B8"/>
    </sheetView>
  </sheetViews>
  <sheetFormatPr defaultColWidth="9.109375" defaultRowHeight="13.8" x14ac:dyDescent="0.25"/>
  <cols>
    <col min="1" max="1" width="61" style="121" customWidth="1"/>
    <col min="2" max="2" width="46.44140625" style="121" bestFit="1" customWidth="1"/>
    <col min="3" max="3" width="33.88671875" style="121" bestFit="1" customWidth="1"/>
    <col min="4" max="16384" width="9.109375" style="121"/>
  </cols>
  <sheetData>
    <row r="1" spans="1:3" x14ac:dyDescent="0.25">
      <c r="A1" s="147"/>
    </row>
    <row r="2" spans="1:3" x14ac:dyDescent="0.25">
      <c r="A2" s="338" t="s">
        <v>72</v>
      </c>
      <c r="B2" s="338"/>
      <c r="C2" s="338"/>
    </row>
    <row r="3" spans="1:3" x14ac:dyDescent="0.25">
      <c r="A3" s="338" t="s">
        <v>254</v>
      </c>
      <c r="B3" s="338"/>
      <c r="C3" s="338"/>
    </row>
    <row r="4" spans="1:3" s="174" customFormat="1" x14ac:dyDescent="0.25">
      <c r="A4" s="339" t="s">
        <v>551</v>
      </c>
      <c r="B4" s="339"/>
      <c r="C4" s="339"/>
    </row>
    <row r="5" spans="1:3" x14ac:dyDescent="0.25">
      <c r="A5" s="340"/>
      <c r="B5" s="340"/>
      <c r="C5" s="340"/>
    </row>
    <row r="6" spans="1:3" x14ac:dyDescent="0.25">
      <c r="A6" s="57" t="s">
        <v>552</v>
      </c>
      <c r="B6" s="175" t="s">
        <v>409</v>
      </c>
      <c r="C6" s="176"/>
    </row>
    <row r="7" spans="1:3" x14ac:dyDescent="0.25">
      <c r="A7" s="57" t="s">
        <v>553</v>
      </c>
      <c r="B7" s="175" t="s">
        <v>409</v>
      </c>
      <c r="C7" s="176"/>
    </row>
    <row r="8" spans="1:3" x14ac:dyDescent="0.25">
      <c r="A8" s="23" t="s">
        <v>550</v>
      </c>
      <c r="B8" s="175" t="s">
        <v>409</v>
      </c>
      <c r="C8" s="37"/>
    </row>
    <row r="9" spans="1:3" x14ac:dyDescent="0.25">
      <c r="A9" s="177"/>
      <c r="B9" s="37"/>
      <c r="C9" s="37"/>
    </row>
    <row r="10" spans="1:3" x14ac:dyDescent="0.25">
      <c r="A10" s="177" t="s">
        <v>414</v>
      </c>
      <c r="B10" s="37"/>
      <c r="C10" s="37"/>
    </row>
    <row r="11" spans="1:3" x14ac:dyDescent="0.25">
      <c r="A11" s="37"/>
      <c r="B11" s="37"/>
      <c r="C11" s="37"/>
    </row>
    <row r="12" spans="1:3" x14ac:dyDescent="0.25">
      <c r="A12" s="178" t="s">
        <v>415</v>
      </c>
      <c r="B12" s="55"/>
      <c r="C12" s="55"/>
    </row>
    <row r="13" spans="1:3" x14ac:dyDescent="0.25">
      <c r="A13" s="178" t="s">
        <v>416</v>
      </c>
      <c r="B13" s="55"/>
      <c r="C13" s="55"/>
    </row>
    <row r="14" spans="1:3" x14ac:dyDescent="0.25">
      <c r="A14" s="178"/>
      <c r="B14" s="179" t="s">
        <v>417</v>
      </c>
      <c r="C14" s="179" t="s">
        <v>418</v>
      </c>
    </row>
    <row r="15" spans="1:3" ht="15" customHeight="1" x14ac:dyDescent="0.25">
      <c r="A15" s="178" t="s">
        <v>419</v>
      </c>
      <c r="B15" s="178" t="s">
        <v>420</v>
      </c>
      <c r="C15" s="178" t="s">
        <v>554</v>
      </c>
    </row>
    <row r="16" spans="1:3" x14ac:dyDescent="0.25">
      <c r="A16" s="178" t="s">
        <v>555</v>
      </c>
      <c r="B16" s="55"/>
      <c r="C16" s="55"/>
    </row>
    <row r="17" spans="1:3" x14ac:dyDescent="0.25">
      <c r="A17" s="178"/>
      <c r="B17" s="55"/>
      <c r="C17" s="55"/>
    </row>
    <row r="18" spans="1:3" x14ac:dyDescent="0.25">
      <c r="A18" s="180" t="s">
        <v>421</v>
      </c>
      <c r="B18" s="55"/>
      <c r="C18" s="55"/>
    </row>
    <row r="19" spans="1:3" x14ac:dyDescent="0.25">
      <c r="A19" s="178" t="s">
        <v>422</v>
      </c>
      <c r="B19" s="55"/>
      <c r="C19" s="55"/>
    </row>
    <row r="20" spans="1:3" x14ac:dyDescent="0.25">
      <c r="A20" s="178" t="s">
        <v>423</v>
      </c>
      <c r="B20" s="55"/>
      <c r="C20" s="55"/>
    </row>
    <row r="21" spans="1:3" x14ac:dyDescent="0.25">
      <c r="A21" s="181" t="s">
        <v>424</v>
      </c>
      <c r="B21" s="55"/>
      <c r="C21" s="55"/>
    </row>
    <row r="22" spans="1:3" x14ac:dyDescent="0.25">
      <c r="A22" s="178"/>
      <c r="B22" s="55"/>
      <c r="C22" s="55"/>
    </row>
    <row r="23" spans="1:3" x14ac:dyDescent="0.25">
      <c r="A23" s="180" t="s">
        <v>425</v>
      </c>
      <c r="B23" s="55"/>
      <c r="C23" s="55"/>
    </row>
    <row r="24" spans="1:3" x14ac:dyDescent="0.25">
      <c r="A24" s="178" t="s">
        <v>422</v>
      </c>
      <c r="B24" s="55"/>
      <c r="C24" s="55"/>
    </row>
    <row r="25" spans="1:3" x14ac:dyDescent="0.25">
      <c r="A25" s="178" t="s">
        <v>423</v>
      </c>
      <c r="B25" s="55"/>
      <c r="C25" s="55"/>
    </row>
    <row r="26" spans="1:3" x14ac:dyDescent="0.25">
      <c r="A26" s="181" t="s">
        <v>426</v>
      </c>
      <c r="B26" s="55"/>
      <c r="C26" s="55"/>
    </row>
    <row r="27" spans="1:3" x14ac:dyDescent="0.25">
      <c r="A27" s="181"/>
      <c r="B27" s="55"/>
      <c r="C27" s="55"/>
    </row>
    <row r="28" spans="1:3" x14ac:dyDescent="0.25">
      <c r="A28" s="178" t="s">
        <v>427</v>
      </c>
      <c r="B28" s="55"/>
      <c r="C28" s="55"/>
    </row>
    <row r="29" spans="1:3" x14ac:dyDescent="0.25">
      <c r="A29" s="178"/>
      <c r="B29" s="55"/>
      <c r="C29" s="55"/>
    </row>
    <row r="30" spans="1:3" x14ac:dyDescent="0.25">
      <c r="A30" s="181" t="s">
        <v>428</v>
      </c>
      <c r="B30" s="55"/>
      <c r="C30" s="55"/>
    </row>
    <row r="31" spans="1:3" x14ac:dyDescent="0.25">
      <c r="A31" s="178" t="s">
        <v>422</v>
      </c>
      <c r="B31" s="55"/>
      <c r="C31" s="55"/>
    </row>
    <row r="32" spans="1:3" x14ac:dyDescent="0.25">
      <c r="A32" s="178" t="s">
        <v>423</v>
      </c>
      <c r="B32" s="55"/>
      <c r="C32" s="55"/>
    </row>
    <row r="33" spans="1:3" x14ac:dyDescent="0.25">
      <c r="A33" s="181" t="s">
        <v>556</v>
      </c>
      <c r="B33" s="55"/>
      <c r="C33" s="55"/>
    </row>
    <row r="34" spans="1:3" x14ac:dyDescent="0.25">
      <c r="A34" s="181"/>
      <c r="B34" s="55"/>
      <c r="C34" s="55"/>
    </row>
    <row r="35" spans="1:3" x14ac:dyDescent="0.25">
      <c r="A35" s="181" t="s">
        <v>429</v>
      </c>
      <c r="B35" s="55"/>
      <c r="C35" s="55"/>
    </row>
    <row r="36" spans="1:3" x14ac:dyDescent="0.25">
      <c r="A36" s="178" t="s">
        <v>557</v>
      </c>
      <c r="B36" s="55"/>
      <c r="C36" s="55"/>
    </row>
    <row r="37" spans="1:3" x14ac:dyDescent="0.25">
      <c r="A37" s="178"/>
      <c r="B37" s="55"/>
      <c r="C37" s="55"/>
    </row>
    <row r="38" spans="1:3" x14ac:dyDescent="0.25">
      <c r="A38" s="37"/>
      <c r="B38" s="37"/>
      <c r="C38" s="37"/>
    </row>
    <row r="39" spans="1:3" x14ac:dyDescent="0.25">
      <c r="A39" s="37" t="s">
        <v>430</v>
      </c>
      <c r="B39" s="37"/>
      <c r="C39" s="37"/>
    </row>
    <row r="40" spans="1:3" x14ac:dyDescent="0.25">
      <c r="A40" s="37" t="s">
        <v>431</v>
      </c>
      <c r="B40" s="37"/>
      <c r="C40" s="37"/>
    </row>
    <row r="41" spans="1:3" x14ac:dyDescent="0.25">
      <c r="A41" s="37" t="s">
        <v>558</v>
      </c>
      <c r="B41" s="37"/>
      <c r="C41" s="37"/>
    </row>
  </sheetData>
  <mergeCells count="4">
    <mergeCell ref="A2:C2"/>
    <mergeCell ref="A3:C3"/>
    <mergeCell ref="A4:C4"/>
    <mergeCell ref="A5:C5"/>
  </mergeCells>
  <pageMargins left="0.37" right="0.21" top="0.66" bottom="0.32" header="0.5" footer="0.23"/>
  <pageSetup paperSize="9" scale="82" fitToHeight="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G79"/>
  <sheetViews>
    <sheetView showGridLines="0" view="pageBreakPreview" topLeftCell="A61" zoomScaleNormal="75" zoomScaleSheetLayoutView="100" workbookViewId="0"/>
  </sheetViews>
  <sheetFormatPr defaultColWidth="9.109375" defaultRowHeight="13.8" x14ac:dyDescent="0.25"/>
  <cols>
    <col min="1" max="1" width="9.109375" style="121"/>
    <col min="2" max="2" width="52.33203125" style="121" bestFit="1" customWidth="1"/>
    <col min="3" max="3" width="16.33203125" style="121" customWidth="1"/>
    <col min="4" max="4" width="13.44140625" style="121" customWidth="1"/>
    <col min="5" max="5" width="12.33203125" style="121" customWidth="1"/>
    <col min="6" max="6" width="12.6640625" style="121" customWidth="1"/>
    <col min="7" max="7" width="14.6640625" style="121" customWidth="1"/>
    <col min="8" max="16384" width="9.109375" style="121"/>
  </cols>
  <sheetData>
    <row r="1" spans="1:7" x14ac:dyDescent="0.25">
      <c r="A1" s="147"/>
    </row>
    <row r="2" spans="1:7" x14ac:dyDescent="0.25">
      <c r="A2" s="338" t="s">
        <v>72</v>
      </c>
      <c r="B2" s="341"/>
      <c r="C2" s="341"/>
      <c r="D2" s="341"/>
      <c r="E2" s="341"/>
      <c r="F2" s="341"/>
      <c r="G2" s="341"/>
    </row>
    <row r="3" spans="1:7" x14ac:dyDescent="0.25">
      <c r="A3" s="338" t="s">
        <v>254</v>
      </c>
      <c r="B3" s="341"/>
      <c r="C3" s="341"/>
      <c r="D3" s="341"/>
      <c r="E3" s="341"/>
      <c r="F3" s="341"/>
      <c r="G3" s="341"/>
    </row>
    <row r="4" spans="1:7" s="174" customFormat="1" x14ac:dyDescent="0.25">
      <c r="A4" s="339" t="s">
        <v>559</v>
      </c>
      <c r="B4" s="342"/>
      <c r="C4" s="342"/>
      <c r="D4" s="342"/>
      <c r="E4" s="342"/>
      <c r="F4" s="342"/>
      <c r="G4" s="342"/>
    </row>
    <row r="5" spans="1:7" s="174" customFormat="1" x14ac:dyDescent="0.25">
      <c r="A5" s="182"/>
      <c r="B5" s="183"/>
      <c r="C5" s="183"/>
      <c r="D5" s="183"/>
      <c r="E5" s="183"/>
      <c r="F5" s="183"/>
      <c r="G5" s="183"/>
    </row>
    <row r="6" spans="1:7" x14ac:dyDescent="0.25">
      <c r="A6" s="57" t="s">
        <v>552</v>
      </c>
      <c r="B6" s="176"/>
      <c r="C6" s="175" t="s">
        <v>432</v>
      </c>
      <c r="D6" s="176"/>
      <c r="E6" s="176"/>
      <c r="F6" s="176"/>
      <c r="G6" s="176"/>
    </row>
    <row r="7" spans="1:7" x14ac:dyDescent="0.25">
      <c r="A7" s="57" t="s">
        <v>553</v>
      </c>
      <c r="B7" s="176"/>
      <c r="C7" s="175" t="s">
        <v>432</v>
      </c>
      <c r="D7" s="176"/>
      <c r="E7" s="176"/>
      <c r="F7" s="176"/>
      <c r="G7" s="176"/>
    </row>
    <row r="8" spans="1:7" x14ac:dyDescent="0.25">
      <c r="A8" s="23" t="s">
        <v>550</v>
      </c>
      <c r="B8" s="176"/>
      <c r="C8" s="175" t="s">
        <v>432</v>
      </c>
      <c r="D8" s="176"/>
      <c r="E8" s="176"/>
      <c r="F8" s="176"/>
      <c r="G8" s="176"/>
    </row>
    <row r="9" spans="1:7" x14ac:dyDescent="0.25">
      <c r="A9" s="27"/>
      <c r="B9" s="26"/>
      <c r="C9" s="26"/>
      <c r="D9" s="26"/>
      <c r="E9" s="26"/>
      <c r="F9" s="26"/>
      <c r="G9" s="26"/>
    </row>
    <row r="10" spans="1:7" ht="15" customHeight="1" x14ac:dyDescent="0.25">
      <c r="A10" s="343" t="s">
        <v>191</v>
      </c>
      <c r="B10" s="343" t="s">
        <v>433</v>
      </c>
      <c r="C10" s="343" t="s">
        <v>434</v>
      </c>
      <c r="D10" s="343"/>
      <c r="E10" s="343" t="s">
        <v>435</v>
      </c>
      <c r="F10" s="343" t="s">
        <v>436</v>
      </c>
      <c r="G10" s="343" t="s">
        <v>437</v>
      </c>
    </row>
    <row r="11" spans="1:7" ht="27.6" x14ac:dyDescent="0.25">
      <c r="A11" s="343"/>
      <c r="B11" s="343"/>
      <c r="C11" s="169" t="s">
        <v>438</v>
      </c>
      <c r="D11" s="169" t="s">
        <v>439</v>
      </c>
      <c r="E11" s="343"/>
      <c r="F11" s="343"/>
      <c r="G11" s="343"/>
    </row>
    <row r="12" spans="1:7" x14ac:dyDescent="0.25">
      <c r="A12" s="170" t="s">
        <v>440</v>
      </c>
      <c r="B12" s="170" t="s">
        <v>441</v>
      </c>
      <c r="C12" s="170" t="s">
        <v>442</v>
      </c>
      <c r="D12" s="170" t="s">
        <v>443</v>
      </c>
      <c r="E12" s="170" t="s">
        <v>444</v>
      </c>
      <c r="F12" s="170" t="s">
        <v>445</v>
      </c>
      <c r="G12" s="170" t="s">
        <v>446</v>
      </c>
    </row>
    <row r="13" spans="1:7" x14ac:dyDescent="0.25">
      <c r="A13" s="200" t="s">
        <v>42</v>
      </c>
      <c r="B13" s="181" t="s">
        <v>560</v>
      </c>
      <c r="C13" s="55"/>
      <c r="D13" s="55"/>
      <c r="E13" s="55"/>
      <c r="F13" s="55"/>
      <c r="G13" s="55"/>
    </row>
    <row r="14" spans="1:7" x14ac:dyDescent="0.25">
      <c r="A14" s="200">
        <v>1</v>
      </c>
      <c r="B14" s="181" t="s">
        <v>561</v>
      </c>
      <c r="C14" s="55"/>
      <c r="D14" s="55"/>
      <c r="E14" s="55"/>
      <c r="F14" s="55"/>
      <c r="G14" s="55"/>
    </row>
    <row r="15" spans="1:7" x14ac:dyDescent="0.25">
      <c r="A15" s="184">
        <v>1.1000000000000001</v>
      </c>
      <c r="B15" s="178" t="s">
        <v>454</v>
      </c>
      <c r="C15" s="55"/>
      <c r="D15" s="55"/>
      <c r="E15" s="55"/>
      <c r="F15" s="55"/>
      <c r="G15" s="55"/>
    </row>
    <row r="16" spans="1:7" ht="27.6" x14ac:dyDescent="0.25">
      <c r="A16" s="184">
        <v>1.2</v>
      </c>
      <c r="B16" s="198" t="s">
        <v>605</v>
      </c>
      <c r="C16" s="55"/>
      <c r="D16" s="55"/>
      <c r="E16" s="55"/>
      <c r="F16" s="55"/>
      <c r="G16" s="55"/>
    </row>
    <row r="17" spans="1:7" x14ac:dyDescent="0.25">
      <c r="A17" s="184">
        <v>1.3</v>
      </c>
      <c r="B17" s="199" t="s">
        <v>562</v>
      </c>
      <c r="C17" s="55"/>
      <c r="D17" s="55"/>
      <c r="E17" s="55"/>
      <c r="F17" s="55"/>
      <c r="G17" s="55"/>
    </row>
    <row r="18" spans="1:7" x14ac:dyDescent="0.25">
      <c r="A18" s="184">
        <v>2</v>
      </c>
      <c r="B18" s="199" t="s">
        <v>563</v>
      </c>
      <c r="C18" s="55"/>
      <c r="D18" s="55"/>
      <c r="E18" s="55"/>
      <c r="F18" s="55"/>
      <c r="G18" s="55"/>
    </row>
    <row r="19" spans="1:7" x14ac:dyDescent="0.25">
      <c r="A19" s="184">
        <v>2.1</v>
      </c>
      <c r="B19" s="185" t="s">
        <v>564</v>
      </c>
      <c r="C19" s="55"/>
      <c r="D19" s="55"/>
      <c r="E19" s="55"/>
      <c r="F19" s="55"/>
      <c r="G19" s="55"/>
    </row>
    <row r="20" spans="1:7" x14ac:dyDescent="0.25">
      <c r="A20" s="184">
        <v>2.2000000000000002</v>
      </c>
      <c r="B20" s="185" t="s">
        <v>565</v>
      </c>
      <c r="C20" s="55"/>
      <c r="D20" s="55"/>
      <c r="E20" s="55"/>
      <c r="F20" s="55"/>
      <c r="G20" s="55"/>
    </row>
    <row r="21" spans="1:7" x14ac:dyDescent="0.25">
      <c r="A21" s="184">
        <v>2.2999999999999998</v>
      </c>
      <c r="B21" s="185" t="s">
        <v>566</v>
      </c>
      <c r="C21" s="55"/>
      <c r="D21" s="55"/>
      <c r="E21" s="55"/>
      <c r="F21" s="55"/>
      <c r="G21" s="55"/>
    </row>
    <row r="22" spans="1:7" x14ac:dyDescent="0.25">
      <c r="A22" s="184">
        <v>2.4</v>
      </c>
      <c r="B22" s="185" t="s">
        <v>567</v>
      </c>
      <c r="C22" s="55"/>
      <c r="D22" s="55"/>
      <c r="E22" s="55"/>
      <c r="F22" s="55"/>
      <c r="G22" s="55"/>
    </row>
    <row r="23" spans="1:7" x14ac:dyDescent="0.25">
      <c r="A23" s="184">
        <v>2.5</v>
      </c>
      <c r="B23" s="55" t="s">
        <v>568</v>
      </c>
      <c r="C23" s="55"/>
      <c r="D23" s="55"/>
      <c r="E23" s="55"/>
      <c r="F23" s="55"/>
      <c r="G23" s="55"/>
    </row>
    <row r="24" spans="1:7" x14ac:dyDescent="0.25">
      <c r="A24" s="184">
        <v>2.6</v>
      </c>
      <c r="B24" s="185" t="s">
        <v>569</v>
      </c>
      <c r="C24" s="55"/>
      <c r="D24" s="55"/>
      <c r="E24" s="55"/>
      <c r="F24" s="55"/>
      <c r="G24" s="55"/>
    </row>
    <row r="25" spans="1:7" x14ac:dyDescent="0.25">
      <c r="A25" s="184"/>
      <c r="B25" s="199" t="s">
        <v>570</v>
      </c>
      <c r="C25" s="55"/>
      <c r="D25" s="55"/>
      <c r="E25" s="55"/>
      <c r="F25" s="55"/>
      <c r="G25" s="55"/>
    </row>
    <row r="26" spans="1:7" x14ac:dyDescent="0.25">
      <c r="A26" s="184">
        <v>2.8</v>
      </c>
      <c r="B26" s="185" t="s">
        <v>571</v>
      </c>
      <c r="C26" s="55"/>
      <c r="D26" s="55"/>
      <c r="E26" s="55"/>
      <c r="F26" s="55"/>
      <c r="G26" s="55"/>
    </row>
    <row r="27" spans="1:7" x14ac:dyDescent="0.25">
      <c r="A27" s="201">
        <v>2.9</v>
      </c>
      <c r="B27" s="198" t="s">
        <v>572</v>
      </c>
      <c r="C27" s="55"/>
      <c r="D27" s="55"/>
      <c r="E27" s="55"/>
      <c r="F27" s="55"/>
      <c r="G27" s="55"/>
    </row>
    <row r="28" spans="1:7" x14ac:dyDescent="0.25">
      <c r="A28" s="201">
        <v>3</v>
      </c>
      <c r="B28" s="186" t="s">
        <v>447</v>
      </c>
      <c r="C28" s="55"/>
      <c r="D28" s="55"/>
      <c r="E28" s="55"/>
      <c r="F28" s="55"/>
      <c r="G28" s="55"/>
    </row>
    <row r="29" spans="1:7" x14ac:dyDescent="0.25">
      <c r="A29" s="201">
        <v>3.1</v>
      </c>
      <c r="B29" s="185" t="s">
        <v>448</v>
      </c>
      <c r="C29" s="55"/>
      <c r="D29" s="55"/>
      <c r="E29" s="55"/>
      <c r="F29" s="55"/>
      <c r="G29" s="55"/>
    </row>
    <row r="30" spans="1:7" x14ac:dyDescent="0.25">
      <c r="A30" s="201">
        <v>3.2</v>
      </c>
      <c r="B30" s="185" t="s">
        <v>449</v>
      </c>
      <c r="C30" s="55"/>
      <c r="D30" s="55"/>
      <c r="E30" s="55"/>
      <c r="F30" s="55"/>
      <c r="G30" s="55"/>
    </row>
    <row r="31" spans="1:7" x14ac:dyDescent="0.25">
      <c r="A31" s="201"/>
      <c r="B31" s="186" t="s">
        <v>450</v>
      </c>
      <c r="C31" s="55"/>
      <c r="D31" s="55"/>
      <c r="E31" s="55"/>
      <c r="F31" s="55"/>
      <c r="G31" s="55"/>
    </row>
    <row r="32" spans="1:7" x14ac:dyDescent="0.25">
      <c r="A32" s="188"/>
      <c r="B32" s="199" t="s">
        <v>573</v>
      </c>
      <c r="C32" s="55"/>
      <c r="D32" s="55"/>
      <c r="E32" s="55"/>
      <c r="F32" s="55"/>
      <c r="G32" s="55"/>
    </row>
    <row r="33" spans="1:7" x14ac:dyDescent="0.25">
      <c r="A33" s="188"/>
      <c r="B33" s="199"/>
      <c r="C33" s="55"/>
      <c r="D33" s="55"/>
      <c r="E33" s="55"/>
      <c r="F33" s="55"/>
      <c r="G33" s="55"/>
    </row>
    <row r="34" spans="1:7" x14ac:dyDescent="0.25">
      <c r="A34" s="187" t="s">
        <v>574</v>
      </c>
      <c r="B34" s="186" t="s">
        <v>575</v>
      </c>
      <c r="C34" s="55"/>
      <c r="D34" s="55"/>
      <c r="E34" s="55"/>
      <c r="F34" s="55"/>
      <c r="G34" s="55"/>
    </row>
    <row r="35" spans="1:7" x14ac:dyDescent="0.25">
      <c r="A35" s="184">
        <v>4</v>
      </c>
      <c r="B35" s="56" t="s">
        <v>576</v>
      </c>
      <c r="C35" s="55"/>
      <c r="D35" s="55"/>
      <c r="E35" s="55"/>
      <c r="F35" s="55"/>
      <c r="G35" s="55"/>
    </row>
    <row r="36" spans="1:7" x14ac:dyDescent="0.25">
      <c r="A36" s="184">
        <v>4.0999999999999996</v>
      </c>
      <c r="B36" s="178" t="s">
        <v>454</v>
      </c>
      <c r="C36" s="55"/>
      <c r="D36" s="55"/>
      <c r="E36" s="55"/>
      <c r="F36" s="55"/>
      <c r="G36" s="55"/>
    </row>
    <row r="37" spans="1:7" x14ac:dyDescent="0.25">
      <c r="A37" s="184">
        <v>4.2</v>
      </c>
      <c r="B37" s="185" t="s">
        <v>289</v>
      </c>
      <c r="C37" s="55"/>
      <c r="D37" s="55"/>
      <c r="E37" s="55"/>
      <c r="F37" s="55"/>
      <c r="G37" s="55"/>
    </row>
    <row r="38" spans="1:7" x14ac:dyDescent="0.25">
      <c r="A38" s="184">
        <v>4.3</v>
      </c>
      <c r="B38" s="185" t="s">
        <v>577</v>
      </c>
      <c r="C38" s="55"/>
      <c r="D38" s="55"/>
      <c r="E38" s="55"/>
      <c r="F38" s="55"/>
      <c r="G38" s="55"/>
    </row>
    <row r="39" spans="1:7" x14ac:dyDescent="0.25">
      <c r="A39" s="184"/>
      <c r="B39" s="181" t="s">
        <v>578</v>
      </c>
      <c r="C39" s="55"/>
      <c r="D39" s="55"/>
      <c r="E39" s="55"/>
      <c r="F39" s="55"/>
      <c r="G39" s="55"/>
    </row>
    <row r="40" spans="1:7" x14ac:dyDescent="0.25">
      <c r="A40" s="184">
        <v>5</v>
      </c>
      <c r="B40" s="186" t="s">
        <v>142</v>
      </c>
      <c r="C40" s="55"/>
      <c r="D40" s="55"/>
      <c r="E40" s="55"/>
      <c r="F40" s="55"/>
      <c r="G40" s="55"/>
    </row>
    <row r="41" spans="1:7" x14ac:dyDescent="0.25">
      <c r="A41" s="184">
        <v>5.0999999999999996</v>
      </c>
      <c r="B41" s="198" t="s">
        <v>579</v>
      </c>
      <c r="C41" s="55"/>
      <c r="D41" s="55"/>
      <c r="E41" s="55"/>
      <c r="F41" s="55"/>
      <c r="G41" s="55"/>
    </row>
    <row r="42" spans="1:7" x14ac:dyDescent="0.25">
      <c r="A42" s="184">
        <v>5.2</v>
      </c>
      <c r="B42" s="185" t="s">
        <v>451</v>
      </c>
      <c r="C42" s="55"/>
      <c r="D42" s="55"/>
      <c r="E42" s="55"/>
      <c r="F42" s="55"/>
      <c r="G42" s="55"/>
    </row>
    <row r="43" spans="1:7" x14ac:dyDescent="0.25">
      <c r="A43" s="184">
        <v>5.3</v>
      </c>
      <c r="B43" s="55" t="s">
        <v>580</v>
      </c>
      <c r="C43" s="55"/>
      <c r="D43" s="55"/>
      <c r="E43" s="55"/>
      <c r="F43" s="55"/>
      <c r="G43" s="55"/>
    </row>
    <row r="44" spans="1:7" x14ac:dyDescent="0.25">
      <c r="A44" s="184">
        <v>5.4</v>
      </c>
      <c r="B44" s="55" t="s">
        <v>581</v>
      </c>
      <c r="C44" s="55"/>
      <c r="D44" s="55"/>
      <c r="E44" s="55"/>
      <c r="F44" s="55"/>
      <c r="G44" s="55"/>
    </row>
    <row r="45" spans="1:7" x14ac:dyDescent="0.25">
      <c r="A45" s="184">
        <v>5.5</v>
      </c>
      <c r="B45" s="55" t="s">
        <v>582</v>
      </c>
      <c r="C45" s="55"/>
      <c r="D45" s="55"/>
      <c r="E45" s="55"/>
      <c r="F45" s="55"/>
      <c r="G45" s="55"/>
    </row>
    <row r="46" spans="1:7" x14ac:dyDescent="0.25">
      <c r="A46" s="184"/>
      <c r="B46" s="186" t="s">
        <v>583</v>
      </c>
      <c r="C46" s="55"/>
      <c r="D46" s="55"/>
      <c r="E46" s="55"/>
      <c r="F46" s="55"/>
      <c r="G46" s="55"/>
    </row>
    <row r="47" spans="1:7" x14ac:dyDescent="0.25">
      <c r="A47" s="184">
        <v>6</v>
      </c>
      <c r="B47" s="186" t="s">
        <v>584</v>
      </c>
      <c r="C47" s="55"/>
      <c r="D47" s="55"/>
      <c r="E47" s="55"/>
      <c r="F47" s="55"/>
      <c r="G47" s="55"/>
    </row>
    <row r="48" spans="1:7" x14ac:dyDescent="0.25">
      <c r="A48" s="184">
        <v>6.1</v>
      </c>
      <c r="B48" s="198" t="s">
        <v>585</v>
      </c>
      <c r="C48" s="55"/>
      <c r="D48" s="55"/>
      <c r="E48" s="55"/>
      <c r="F48" s="55"/>
      <c r="G48" s="55"/>
    </row>
    <row r="49" spans="1:7" x14ac:dyDescent="0.25">
      <c r="A49" s="184">
        <v>6.2</v>
      </c>
      <c r="B49" s="185" t="s">
        <v>586</v>
      </c>
      <c r="C49" s="55"/>
      <c r="D49" s="55"/>
      <c r="E49" s="55"/>
      <c r="F49" s="55"/>
      <c r="G49" s="55"/>
    </row>
    <row r="50" spans="1:7" x14ac:dyDescent="0.25">
      <c r="A50" s="184">
        <v>6.3</v>
      </c>
      <c r="B50" s="198" t="s">
        <v>587</v>
      </c>
      <c r="C50" s="55"/>
      <c r="D50" s="55"/>
      <c r="E50" s="55"/>
      <c r="F50" s="55"/>
      <c r="G50" s="55"/>
    </row>
    <row r="51" spans="1:7" x14ac:dyDescent="0.25">
      <c r="A51" s="184">
        <v>6.4</v>
      </c>
      <c r="B51" s="185" t="s">
        <v>588</v>
      </c>
      <c r="C51" s="55"/>
      <c r="D51" s="55"/>
      <c r="E51" s="55"/>
      <c r="F51" s="55"/>
      <c r="G51" s="55"/>
    </row>
    <row r="52" spans="1:7" x14ac:dyDescent="0.25">
      <c r="A52" s="184">
        <v>6.5</v>
      </c>
      <c r="B52" s="185" t="s">
        <v>589</v>
      </c>
      <c r="C52" s="55"/>
      <c r="D52" s="55"/>
      <c r="E52" s="55"/>
      <c r="F52" s="55"/>
      <c r="G52" s="55"/>
    </row>
    <row r="53" spans="1:7" x14ac:dyDescent="0.25">
      <c r="A53" s="184">
        <v>6.6</v>
      </c>
      <c r="B53" s="185" t="s">
        <v>590</v>
      </c>
      <c r="C53" s="55"/>
      <c r="D53" s="55"/>
      <c r="E53" s="55"/>
      <c r="F53" s="55"/>
      <c r="G53" s="55"/>
    </row>
    <row r="54" spans="1:7" x14ac:dyDescent="0.25">
      <c r="A54" s="184">
        <v>6.7</v>
      </c>
      <c r="B54" s="185" t="s">
        <v>591</v>
      </c>
      <c r="C54" s="55"/>
      <c r="D54" s="55"/>
      <c r="E54" s="55"/>
      <c r="F54" s="55"/>
      <c r="G54" s="55"/>
    </row>
    <row r="55" spans="1:7" x14ac:dyDescent="0.25">
      <c r="A55" s="184">
        <v>6.8</v>
      </c>
      <c r="B55" s="185" t="s">
        <v>592</v>
      </c>
      <c r="C55" s="55"/>
      <c r="D55" s="55"/>
      <c r="E55" s="55"/>
      <c r="F55" s="55"/>
      <c r="G55" s="55"/>
    </row>
    <row r="56" spans="1:7" x14ac:dyDescent="0.25">
      <c r="A56" s="184">
        <v>6.9</v>
      </c>
      <c r="B56" s="185" t="s">
        <v>593</v>
      </c>
      <c r="C56" s="55"/>
      <c r="D56" s="55"/>
      <c r="E56" s="55"/>
      <c r="F56" s="55"/>
      <c r="G56" s="55"/>
    </row>
    <row r="57" spans="1:7" x14ac:dyDescent="0.25">
      <c r="A57" s="188">
        <v>6.1</v>
      </c>
      <c r="B57" s="185" t="s">
        <v>594</v>
      </c>
      <c r="C57" s="55"/>
      <c r="D57" s="55"/>
      <c r="E57" s="55"/>
      <c r="F57" s="55"/>
      <c r="G57" s="55"/>
    </row>
    <row r="58" spans="1:7" x14ac:dyDescent="0.25">
      <c r="A58" s="188">
        <v>6.11</v>
      </c>
      <c r="B58" s="185" t="s">
        <v>595</v>
      </c>
      <c r="C58" s="55"/>
      <c r="D58" s="55"/>
      <c r="E58" s="55"/>
      <c r="F58" s="55"/>
      <c r="G58" s="55"/>
    </row>
    <row r="59" spans="1:7" x14ac:dyDescent="0.25">
      <c r="A59" s="184"/>
      <c r="B59" s="186" t="s">
        <v>596</v>
      </c>
      <c r="C59" s="55"/>
      <c r="D59" s="55"/>
      <c r="E59" s="55"/>
      <c r="F59" s="55"/>
      <c r="G59" s="55"/>
    </row>
    <row r="60" spans="1:7" x14ac:dyDescent="0.25">
      <c r="A60" s="188">
        <v>7</v>
      </c>
      <c r="B60" s="185" t="s">
        <v>571</v>
      </c>
      <c r="C60" s="55"/>
      <c r="D60" s="55"/>
      <c r="E60" s="55"/>
      <c r="F60" s="55"/>
      <c r="G60" s="55"/>
    </row>
    <row r="61" spans="1:7" x14ac:dyDescent="0.25">
      <c r="A61" s="184">
        <v>8</v>
      </c>
      <c r="B61" s="186" t="s">
        <v>447</v>
      </c>
      <c r="C61" s="55"/>
      <c r="D61" s="55"/>
      <c r="E61" s="55"/>
      <c r="F61" s="55"/>
      <c r="G61" s="55"/>
    </row>
    <row r="62" spans="1:7" x14ac:dyDescent="0.25">
      <c r="A62" s="184">
        <v>8.1</v>
      </c>
      <c r="B62" s="185" t="s">
        <v>448</v>
      </c>
      <c r="C62" s="55"/>
      <c r="D62" s="55"/>
      <c r="E62" s="55"/>
      <c r="F62" s="55"/>
      <c r="G62" s="55"/>
    </row>
    <row r="63" spans="1:7" x14ac:dyDescent="0.25">
      <c r="A63" s="184">
        <v>8.1999999999999993</v>
      </c>
      <c r="B63" s="185" t="s">
        <v>449</v>
      </c>
      <c r="C63" s="55"/>
      <c r="D63" s="55"/>
      <c r="E63" s="55"/>
      <c r="F63" s="55"/>
      <c r="G63" s="55"/>
    </row>
    <row r="64" spans="1:7" x14ac:dyDescent="0.25">
      <c r="A64" s="184">
        <v>8.3000000000000007</v>
      </c>
      <c r="B64" s="186" t="s">
        <v>450</v>
      </c>
      <c r="C64" s="55"/>
      <c r="D64" s="55"/>
      <c r="E64" s="55"/>
      <c r="F64" s="55"/>
      <c r="G64" s="55"/>
    </row>
    <row r="65" spans="1:7" x14ac:dyDescent="0.25">
      <c r="A65" s="184"/>
      <c r="B65" s="186" t="s">
        <v>597</v>
      </c>
      <c r="C65" s="55"/>
      <c r="D65" s="55"/>
      <c r="E65" s="55"/>
      <c r="F65" s="55"/>
      <c r="G65" s="55"/>
    </row>
    <row r="66" spans="1:7" x14ac:dyDescent="0.25">
      <c r="A66" s="184">
        <v>9</v>
      </c>
      <c r="B66" s="199" t="s">
        <v>598</v>
      </c>
      <c r="C66" s="55"/>
      <c r="D66" s="55"/>
      <c r="E66" s="55"/>
      <c r="F66" s="55"/>
      <c r="G66" s="55"/>
    </row>
    <row r="67" spans="1:7" x14ac:dyDescent="0.25">
      <c r="A67" s="184">
        <v>9.1</v>
      </c>
      <c r="B67" s="185" t="s">
        <v>599</v>
      </c>
      <c r="C67" s="55"/>
      <c r="D67" s="55"/>
      <c r="E67" s="55"/>
      <c r="F67" s="55"/>
      <c r="G67" s="55"/>
    </row>
    <row r="68" spans="1:7" x14ac:dyDescent="0.25">
      <c r="A68" s="184">
        <v>9.1999999999999993</v>
      </c>
      <c r="B68" s="185" t="s">
        <v>600</v>
      </c>
      <c r="C68" s="55"/>
      <c r="D68" s="55"/>
      <c r="E68" s="55"/>
      <c r="F68" s="55"/>
      <c r="G68" s="55"/>
    </row>
    <row r="69" spans="1:7" x14ac:dyDescent="0.25">
      <c r="A69" s="184">
        <v>9.3000000000000007</v>
      </c>
      <c r="B69" s="202" t="s">
        <v>601</v>
      </c>
      <c r="C69" s="55"/>
      <c r="D69" s="55"/>
      <c r="E69" s="55"/>
      <c r="F69" s="55"/>
      <c r="G69" s="55"/>
    </row>
    <row r="70" spans="1:7" x14ac:dyDescent="0.25">
      <c r="A70" s="18"/>
      <c r="B70" s="199" t="s">
        <v>602</v>
      </c>
      <c r="C70" s="55"/>
      <c r="D70" s="55"/>
      <c r="E70" s="55"/>
      <c r="F70" s="55"/>
      <c r="G70" s="55"/>
    </row>
    <row r="71" spans="1:7" x14ac:dyDescent="0.25">
      <c r="A71" s="184">
        <v>10</v>
      </c>
      <c r="B71" s="186" t="s">
        <v>452</v>
      </c>
      <c r="C71" s="55"/>
      <c r="D71" s="55"/>
      <c r="E71" s="55"/>
      <c r="F71" s="55"/>
      <c r="G71" s="55"/>
    </row>
    <row r="72" spans="1:7" x14ac:dyDescent="0.25">
      <c r="A72" s="184">
        <v>10.1</v>
      </c>
      <c r="B72" s="185" t="s">
        <v>453</v>
      </c>
      <c r="C72" s="18"/>
      <c r="D72" s="55"/>
      <c r="E72" s="55"/>
      <c r="F72" s="55"/>
      <c r="G72" s="55"/>
    </row>
    <row r="73" spans="1:7" x14ac:dyDescent="0.25">
      <c r="A73" s="18">
        <v>10.199999999999999</v>
      </c>
      <c r="B73" s="185" t="s">
        <v>455</v>
      </c>
      <c r="C73" s="55"/>
      <c r="D73" s="55"/>
      <c r="E73" s="55"/>
      <c r="F73" s="55"/>
      <c r="G73" s="55"/>
    </row>
    <row r="74" spans="1:7" x14ac:dyDescent="0.25">
      <c r="A74" s="184">
        <v>10.3</v>
      </c>
      <c r="B74" s="185" t="s">
        <v>456</v>
      </c>
      <c r="C74" s="55"/>
      <c r="D74" s="55"/>
      <c r="E74" s="55"/>
      <c r="F74" s="55"/>
      <c r="G74" s="55"/>
    </row>
    <row r="75" spans="1:7" x14ac:dyDescent="0.25">
      <c r="A75" s="18"/>
      <c r="B75" s="186" t="s">
        <v>457</v>
      </c>
      <c r="C75" s="55"/>
      <c r="D75" s="55"/>
      <c r="E75" s="55"/>
      <c r="F75" s="55"/>
      <c r="G75" s="55"/>
    </row>
    <row r="76" spans="1:7" x14ac:dyDescent="0.25">
      <c r="A76" s="184">
        <v>11</v>
      </c>
      <c r="B76" s="186" t="s">
        <v>603</v>
      </c>
      <c r="C76" s="55"/>
      <c r="D76" s="55"/>
      <c r="E76" s="55"/>
      <c r="F76" s="55"/>
      <c r="G76" s="55"/>
    </row>
    <row r="77" spans="1:7" x14ac:dyDescent="0.25">
      <c r="A77" s="184">
        <v>12</v>
      </c>
      <c r="B77" s="186" t="s">
        <v>425</v>
      </c>
      <c r="C77" s="55"/>
      <c r="D77" s="55"/>
      <c r="E77" s="55"/>
      <c r="F77" s="55"/>
      <c r="G77" s="55"/>
    </row>
    <row r="78" spans="1:7" x14ac:dyDescent="0.25">
      <c r="A78" s="184">
        <v>13</v>
      </c>
      <c r="B78" s="186" t="s">
        <v>604</v>
      </c>
      <c r="C78" s="55"/>
      <c r="D78" s="55"/>
      <c r="E78" s="55"/>
      <c r="F78" s="55"/>
      <c r="G78" s="55"/>
    </row>
    <row r="79" spans="1:7" x14ac:dyDescent="0.25">
      <c r="A79" s="37"/>
      <c r="B79" s="37"/>
      <c r="C79" s="37"/>
      <c r="D79" s="37"/>
      <c r="E79" s="37"/>
      <c r="F79" s="37"/>
      <c r="G79" s="37"/>
    </row>
  </sheetData>
  <mergeCells count="9">
    <mergeCell ref="A2:G2"/>
    <mergeCell ref="A3:G3"/>
    <mergeCell ref="A4:G4"/>
    <mergeCell ref="A10:A11"/>
    <mergeCell ref="B10:B11"/>
    <mergeCell ref="C10:D10"/>
    <mergeCell ref="E10:E11"/>
    <mergeCell ref="F10:F11"/>
    <mergeCell ref="G10:G11"/>
  </mergeCells>
  <pageMargins left="0.48" right="0.21" top="0.66" bottom="0.66" header="0.5" footer="0.5"/>
  <pageSetup paperSize="9" scale="82" fitToHeight="0" orientation="landscape" r:id="rId1"/>
  <headerFooter alignWithMargins="0"/>
  <rowBreaks count="1" manualBreakCount="1">
    <brk id="39" max="6"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K33"/>
  <sheetViews>
    <sheetView showGridLines="0" view="pageBreakPreview" topLeftCell="A40" zoomScaleNormal="85" zoomScaleSheetLayoutView="100" workbookViewId="0">
      <selection activeCell="A2" sqref="A2:K2"/>
    </sheetView>
  </sheetViews>
  <sheetFormatPr defaultColWidth="9.109375" defaultRowHeight="13.8" x14ac:dyDescent="0.25"/>
  <cols>
    <col min="1" max="1" width="6.33203125" style="121" customWidth="1"/>
    <col min="2" max="2" width="16.6640625" style="121" customWidth="1"/>
    <col min="3" max="3" width="20.88671875" style="121" customWidth="1"/>
    <col min="4" max="4" width="20.6640625" style="121" customWidth="1"/>
    <col min="5" max="5" width="13.44140625" style="121" customWidth="1"/>
    <col min="6" max="6" width="12.6640625" style="121" customWidth="1"/>
    <col min="7" max="7" width="13" style="121" customWidth="1"/>
    <col min="8" max="8" width="14.88671875" style="121" customWidth="1"/>
    <col min="9" max="9" width="13.6640625" style="121" customWidth="1"/>
    <col min="10" max="10" width="13.109375" style="121" customWidth="1"/>
    <col min="11" max="11" width="20.6640625" style="121" customWidth="1"/>
    <col min="12" max="16384" width="9.109375" style="121"/>
  </cols>
  <sheetData>
    <row r="1" spans="1:11" x14ac:dyDescent="0.25">
      <c r="A1" s="147"/>
    </row>
    <row r="2" spans="1:11" x14ac:dyDescent="0.25">
      <c r="A2" s="338" t="s">
        <v>72</v>
      </c>
      <c r="B2" s="341"/>
      <c r="C2" s="341"/>
      <c r="D2" s="341"/>
      <c r="E2" s="341"/>
      <c r="F2" s="341"/>
      <c r="G2" s="341"/>
      <c r="H2" s="341"/>
      <c r="I2" s="341"/>
      <c r="J2" s="341"/>
      <c r="K2" s="341"/>
    </row>
    <row r="3" spans="1:11" x14ac:dyDescent="0.25">
      <c r="A3" s="338" t="s">
        <v>254</v>
      </c>
      <c r="B3" s="341"/>
      <c r="C3" s="341"/>
      <c r="D3" s="341"/>
      <c r="E3" s="341"/>
      <c r="F3" s="341"/>
      <c r="G3" s="341"/>
      <c r="H3" s="341"/>
      <c r="I3" s="341"/>
      <c r="J3" s="341"/>
      <c r="K3" s="341"/>
    </row>
    <row r="4" spans="1:11" s="174" customFormat="1" x14ac:dyDescent="0.25">
      <c r="A4" s="339" t="s">
        <v>606</v>
      </c>
      <c r="B4" s="342"/>
      <c r="C4" s="342"/>
      <c r="D4" s="342"/>
      <c r="E4" s="342"/>
      <c r="F4" s="342"/>
      <c r="G4" s="342"/>
      <c r="H4" s="342"/>
      <c r="I4" s="342"/>
      <c r="J4" s="342"/>
      <c r="K4" s="342"/>
    </row>
    <row r="5" spans="1:11" x14ac:dyDescent="0.25">
      <c r="A5" s="26"/>
      <c r="B5" s="26"/>
      <c r="C5" s="26"/>
      <c r="D5" s="26"/>
      <c r="E5" s="26"/>
      <c r="F5" s="26"/>
      <c r="G5" s="26"/>
      <c r="H5" s="26"/>
      <c r="I5" s="26"/>
      <c r="J5" s="26"/>
      <c r="K5" s="26"/>
    </row>
    <row r="6" spans="1:11" x14ac:dyDescent="0.25">
      <c r="A6" s="57" t="s">
        <v>552</v>
      </c>
      <c r="B6" s="176"/>
      <c r="D6" s="175" t="s">
        <v>432</v>
      </c>
      <c r="E6" s="176"/>
      <c r="G6" s="175"/>
      <c r="H6" s="175"/>
      <c r="I6" s="176"/>
      <c r="J6" s="176"/>
      <c r="K6" s="176"/>
    </row>
    <row r="7" spans="1:11" x14ac:dyDescent="0.25">
      <c r="A7" s="57" t="s">
        <v>553</v>
      </c>
      <c r="B7" s="176"/>
      <c r="D7" s="175" t="s">
        <v>432</v>
      </c>
      <c r="E7" s="176"/>
      <c r="G7" s="175"/>
      <c r="H7" s="175"/>
      <c r="I7" s="176"/>
      <c r="J7" s="176"/>
      <c r="K7" s="176"/>
    </row>
    <row r="8" spans="1:11" x14ac:dyDescent="0.25">
      <c r="A8" s="23" t="s">
        <v>550</v>
      </c>
      <c r="B8" s="176"/>
      <c r="D8" s="175" t="s">
        <v>432</v>
      </c>
      <c r="E8" s="176"/>
      <c r="G8" s="175"/>
      <c r="H8" s="175"/>
      <c r="I8" s="176"/>
      <c r="J8" s="176"/>
      <c r="K8" s="176"/>
    </row>
    <row r="9" spans="1:11" x14ac:dyDescent="0.25">
      <c r="A9" s="27"/>
      <c r="B9" s="26"/>
      <c r="C9" s="26"/>
      <c r="D9" s="26"/>
      <c r="E9" s="26"/>
      <c r="F9" s="26"/>
      <c r="G9" s="26"/>
      <c r="H9" s="26"/>
      <c r="I9" s="26"/>
      <c r="J9" s="26"/>
      <c r="K9" s="26"/>
    </row>
    <row r="10" spans="1:11" ht="58.2" x14ac:dyDescent="0.25">
      <c r="A10" s="169" t="s">
        <v>191</v>
      </c>
      <c r="B10" s="169" t="s">
        <v>459</v>
      </c>
      <c r="C10" s="169" t="s">
        <v>460</v>
      </c>
      <c r="D10" s="169" t="s">
        <v>461</v>
      </c>
      <c r="E10" s="169" t="s">
        <v>462</v>
      </c>
      <c r="F10" s="169" t="s">
        <v>463</v>
      </c>
      <c r="G10" s="169" t="s">
        <v>464</v>
      </c>
      <c r="H10" s="169" t="s">
        <v>465</v>
      </c>
      <c r="I10" s="169" t="s">
        <v>466</v>
      </c>
      <c r="J10" s="169" t="s">
        <v>467</v>
      </c>
      <c r="K10" s="169" t="s">
        <v>468</v>
      </c>
    </row>
    <row r="11" spans="1:11" x14ac:dyDescent="0.25">
      <c r="A11" s="170" t="s">
        <v>440</v>
      </c>
      <c r="B11" s="170" t="s">
        <v>441</v>
      </c>
      <c r="C11" s="170" t="s">
        <v>442</v>
      </c>
      <c r="D11" s="170" t="s">
        <v>443</v>
      </c>
      <c r="E11" s="170" t="s">
        <v>444</v>
      </c>
      <c r="F11" s="170" t="s">
        <v>445</v>
      </c>
      <c r="G11" s="170" t="s">
        <v>446</v>
      </c>
      <c r="H11" s="170" t="s">
        <v>469</v>
      </c>
      <c r="I11" s="170" t="s">
        <v>470</v>
      </c>
      <c r="J11" s="170" t="s">
        <v>471</v>
      </c>
      <c r="K11" s="170" t="s">
        <v>472</v>
      </c>
    </row>
    <row r="12" spans="1:11" x14ac:dyDescent="0.25">
      <c r="A12" s="189"/>
      <c r="B12" s="55"/>
      <c r="C12" s="55"/>
      <c r="D12" s="190"/>
      <c r="E12" s="190"/>
      <c r="F12" s="191"/>
      <c r="G12" s="191"/>
      <c r="H12" s="191"/>
      <c r="I12" s="191"/>
      <c r="J12" s="191"/>
      <c r="K12" s="191"/>
    </row>
    <row r="13" spans="1:11" x14ac:dyDescent="0.25">
      <c r="A13" s="184"/>
      <c r="B13" s="55"/>
      <c r="C13" s="55"/>
      <c r="D13" s="18"/>
      <c r="E13" s="18"/>
      <c r="F13" s="191"/>
      <c r="G13" s="191"/>
      <c r="H13" s="191"/>
      <c r="I13" s="191"/>
      <c r="J13" s="191"/>
      <c r="K13" s="191"/>
    </row>
    <row r="14" spans="1:11" x14ac:dyDescent="0.25">
      <c r="A14" s="184"/>
      <c r="B14" s="55"/>
      <c r="C14" s="55"/>
      <c r="D14" s="18"/>
      <c r="E14" s="18"/>
      <c r="F14" s="191"/>
      <c r="G14" s="191"/>
      <c r="H14" s="191"/>
      <c r="I14" s="191"/>
      <c r="J14" s="191"/>
      <c r="K14" s="191"/>
    </row>
    <row r="15" spans="1:11" x14ac:dyDescent="0.25">
      <c r="A15" s="184"/>
      <c r="B15" s="55"/>
      <c r="C15" s="55"/>
      <c r="D15" s="18"/>
      <c r="E15" s="18"/>
      <c r="F15" s="191"/>
      <c r="G15" s="191"/>
      <c r="H15" s="191"/>
      <c r="I15" s="191"/>
      <c r="J15" s="191"/>
      <c r="K15" s="191"/>
    </row>
    <row r="16" spans="1:11" x14ac:dyDescent="0.25">
      <c r="A16" s="184"/>
      <c r="B16" s="55"/>
      <c r="C16" s="55"/>
      <c r="D16" s="18"/>
      <c r="E16" s="18"/>
      <c r="F16" s="191"/>
      <c r="G16" s="191"/>
      <c r="H16" s="191"/>
      <c r="I16" s="191"/>
      <c r="J16" s="191"/>
      <c r="K16" s="191"/>
    </row>
    <row r="17" spans="1:11" x14ac:dyDescent="0.25">
      <c r="A17" s="184"/>
      <c r="B17" s="55"/>
      <c r="C17" s="55"/>
      <c r="D17" s="18"/>
      <c r="E17" s="18"/>
      <c r="F17" s="191"/>
      <c r="G17" s="191"/>
      <c r="H17" s="191"/>
      <c r="I17" s="191"/>
      <c r="J17" s="191"/>
      <c r="K17" s="191"/>
    </row>
    <row r="18" spans="1:11" x14ac:dyDescent="0.25">
      <c r="A18" s="184"/>
      <c r="B18" s="55"/>
      <c r="C18" s="55"/>
      <c r="D18" s="18"/>
      <c r="E18" s="18"/>
      <c r="F18" s="191"/>
      <c r="G18" s="191"/>
      <c r="H18" s="191"/>
      <c r="I18" s="191"/>
      <c r="J18" s="191"/>
      <c r="K18" s="191"/>
    </row>
    <row r="19" spans="1:11" x14ac:dyDescent="0.25">
      <c r="A19" s="184"/>
      <c r="B19" s="55"/>
      <c r="C19" s="55"/>
      <c r="D19" s="18"/>
      <c r="E19" s="18"/>
      <c r="F19" s="191"/>
      <c r="G19" s="191"/>
      <c r="H19" s="191"/>
      <c r="I19" s="191"/>
      <c r="J19" s="191"/>
      <c r="K19" s="191"/>
    </row>
    <row r="20" spans="1:11" x14ac:dyDescent="0.25">
      <c r="A20" s="188"/>
      <c r="B20" s="55"/>
      <c r="C20" s="55"/>
      <c r="D20" s="18"/>
      <c r="E20" s="18"/>
      <c r="F20" s="191"/>
      <c r="G20" s="191"/>
      <c r="H20" s="191"/>
      <c r="I20" s="191"/>
      <c r="J20" s="191"/>
      <c r="K20" s="191"/>
    </row>
    <row r="21" spans="1:11" x14ac:dyDescent="0.25">
      <c r="A21" s="184"/>
      <c r="B21" s="55"/>
      <c r="C21" s="55"/>
      <c r="D21" s="18"/>
      <c r="E21" s="18"/>
      <c r="F21" s="191"/>
      <c r="G21" s="191"/>
      <c r="H21" s="191"/>
      <c r="I21" s="191"/>
      <c r="J21" s="191"/>
      <c r="K21" s="191"/>
    </row>
    <row r="22" spans="1:11" x14ac:dyDescent="0.25">
      <c r="A22" s="184"/>
      <c r="B22" s="55"/>
      <c r="C22" s="55"/>
      <c r="D22" s="18"/>
      <c r="E22" s="18"/>
      <c r="F22" s="191"/>
      <c r="G22" s="191"/>
      <c r="H22" s="191"/>
      <c r="I22" s="191"/>
      <c r="J22" s="191"/>
      <c r="K22" s="191"/>
    </row>
    <row r="23" spans="1:11" x14ac:dyDescent="0.25">
      <c r="A23" s="184"/>
      <c r="B23" s="55"/>
      <c r="C23" s="55"/>
      <c r="D23" s="18"/>
      <c r="E23" s="18"/>
      <c r="F23" s="191"/>
      <c r="G23" s="191"/>
      <c r="H23" s="191"/>
      <c r="I23" s="191"/>
      <c r="J23" s="191"/>
      <c r="K23" s="191"/>
    </row>
    <row r="24" spans="1:11" x14ac:dyDescent="0.25">
      <c r="A24" s="184"/>
      <c r="B24" s="55"/>
      <c r="C24" s="55"/>
      <c r="D24" s="55"/>
      <c r="E24" s="55"/>
      <c r="F24" s="55"/>
      <c r="G24" s="55"/>
      <c r="H24" s="55"/>
      <c r="I24" s="55"/>
      <c r="J24" s="55"/>
      <c r="K24" s="55"/>
    </row>
    <row r="25" spans="1:11" x14ac:dyDescent="0.25">
      <c r="A25" s="184"/>
      <c r="B25" s="55"/>
      <c r="C25" s="55"/>
      <c r="D25" s="55"/>
      <c r="E25" s="55"/>
      <c r="F25" s="55"/>
      <c r="G25" s="55"/>
      <c r="H25" s="55"/>
      <c r="I25" s="55"/>
      <c r="J25" s="55"/>
      <c r="K25" s="55"/>
    </row>
    <row r="26" spans="1:11" x14ac:dyDescent="0.25">
      <c r="A26" s="184"/>
      <c r="B26" s="55"/>
      <c r="C26" s="55"/>
      <c r="D26" s="55"/>
      <c r="E26" s="55"/>
      <c r="F26" s="55"/>
      <c r="G26" s="55"/>
      <c r="H26" s="55"/>
      <c r="I26" s="55"/>
      <c r="J26" s="55"/>
      <c r="K26" s="55"/>
    </row>
    <row r="27" spans="1:11" x14ac:dyDescent="0.25">
      <c r="A27" s="184"/>
      <c r="B27" s="55"/>
      <c r="C27" s="55"/>
      <c r="D27" s="55"/>
      <c r="E27" s="55"/>
      <c r="F27" s="55"/>
      <c r="G27" s="55"/>
      <c r="H27" s="55"/>
      <c r="I27" s="55"/>
      <c r="J27" s="55"/>
      <c r="K27" s="55"/>
    </row>
    <row r="28" spans="1:11" x14ac:dyDescent="0.25">
      <c r="A28" s="184"/>
      <c r="B28" s="55"/>
      <c r="C28" s="55"/>
      <c r="D28" s="55"/>
      <c r="E28" s="55"/>
      <c r="F28" s="55"/>
      <c r="G28" s="55"/>
      <c r="H28" s="55"/>
      <c r="I28" s="55"/>
      <c r="J28" s="55"/>
      <c r="K28" s="55"/>
    </row>
    <row r="29" spans="1:11" x14ac:dyDescent="0.25">
      <c r="A29" s="18"/>
      <c r="B29" s="55"/>
      <c r="C29" s="55"/>
      <c r="D29" s="55"/>
      <c r="E29" s="55"/>
      <c r="F29" s="55"/>
      <c r="G29" s="55"/>
      <c r="H29" s="55"/>
      <c r="I29" s="55"/>
      <c r="J29" s="55"/>
      <c r="K29" s="55"/>
    </row>
    <row r="30" spans="1:11" x14ac:dyDescent="0.25">
      <c r="A30" s="184"/>
      <c r="B30" s="55"/>
      <c r="C30" s="55"/>
      <c r="D30" s="55"/>
      <c r="E30" s="55"/>
      <c r="F30" s="55"/>
      <c r="G30" s="55"/>
      <c r="H30" s="55"/>
      <c r="I30" s="55"/>
      <c r="J30" s="55"/>
      <c r="K30" s="55"/>
    </row>
    <row r="31" spans="1:11" x14ac:dyDescent="0.25">
      <c r="A31" s="192"/>
      <c r="B31" s="37"/>
      <c r="C31" s="37"/>
      <c r="D31" s="37"/>
      <c r="E31" s="37"/>
      <c r="F31" s="37"/>
      <c r="G31" s="37"/>
      <c r="H31" s="37"/>
      <c r="I31" s="37"/>
      <c r="J31" s="37"/>
      <c r="K31" s="37"/>
    </row>
    <row r="32" spans="1:11" x14ac:dyDescent="0.25">
      <c r="A32" s="344" t="s">
        <v>607</v>
      </c>
      <c r="B32" s="345"/>
      <c r="C32" s="345"/>
      <c r="D32" s="345"/>
      <c r="E32" s="345"/>
      <c r="F32" s="345"/>
      <c r="G32" s="345"/>
      <c r="H32" s="345"/>
      <c r="I32" s="345"/>
      <c r="J32" s="345"/>
      <c r="K32" s="345"/>
    </row>
    <row r="33" spans="1:11" ht="38.25" customHeight="1" x14ac:dyDescent="0.25">
      <c r="A33" s="346" t="s">
        <v>608</v>
      </c>
      <c r="B33" s="346"/>
      <c r="C33" s="346"/>
      <c r="D33" s="346"/>
      <c r="E33" s="346"/>
      <c r="F33" s="346"/>
      <c r="G33" s="346"/>
      <c r="H33" s="346"/>
      <c r="I33" s="346"/>
      <c r="J33" s="346"/>
      <c r="K33" s="346"/>
    </row>
  </sheetData>
  <mergeCells count="5">
    <mergeCell ref="A2:K2"/>
    <mergeCell ref="A3:K3"/>
    <mergeCell ref="A4:K4"/>
    <mergeCell ref="A32:K32"/>
    <mergeCell ref="A33:K33"/>
  </mergeCells>
  <pageMargins left="0.27" right="0.25" top="0.75" bottom="0.47" header="0.3" footer="0.3"/>
  <pageSetup paperSize="9" scale="83"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D31"/>
  <sheetViews>
    <sheetView showGridLines="0" view="pageBreakPreview" topLeftCell="A16" zoomScaleNormal="100" zoomScaleSheetLayoutView="100" workbookViewId="0">
      <selection sqref="A1:D1"/>
    </sheetView>
  </sheetViews>
  <sheetFormatPr defaultColWidth="9.109375" defaultRowHeight="13.8" x14ac:dyDescent="0.25"/>
  <cols>
    <col min="1" max="1" width="6.33203125" style="121" customWidth="1"/>
    <col min="2" max="2" width="36.109375" style="121" customWidth="1"/>
    <col min="3" max="4" width="32.33203125" style="121" customWidth="1"/>
    <col min="5" max="16384" width="9.109375" style="121"/>
  </cols>
  <sheetData>
    <row r="1" spans="1:4" x14ac:dyDescent="0.25">
      <c r="A1" s="338" t="s">
        <v>72</v>
      </c>
      <c r="B1" s="338"/>
      <c r="C1" s="338"/>
      <c r="D1" s="338"/>
    </row>
    <row r="2" spans="1:4" x14ac:dyDescent="0.25">
      <c r="A2" s="338" t="s">
        <v>254</v>
      </c>
      <c r="B2" s="341"/>
      <c r="C2" s="341"/>
      <c r="D2" s="341"/>
    </row>
    <row r="3" spans="1:4" s="174" customFormat="1" x14ac:dyDescent="0.25">
      <c r="A3" s="339" t="s">
        <v>609</v>
      </c>
      <c r="B3" s="342"/>
      <c r="C3" s="342"/>
      <c r="D3" s="342"/>
    </row>
    <row r="4" spans="1:4" x14ac:dyDescent="0.25">
      <c r="A4" s="37"/>
      <c r="B4" s="37"/>
      <c r="C4" s="37"/>
      <c r="D4" s="37"/>
    </row>
    <row r="5" spans="1:4" x14ac:dyDescent="0.25">
      <c r="A5" s="57" t="s">
        <v>552</v>
      </c>
      <c r="B5" s="37"/>
      <c r="C5" s="168" t="s">
        <v>409</v>
      </c>
      <c r="D5" s="37"/>
    </row>
    <row r="6" spans="1:4" x14ac:dyDescent="0.25">
      <c r="A6" s="57" t="s">
        <v>553</v>
      </c>
      <c r="B6" s="37"/>
      <c r="C6" s="168" t="s">
        <v>409</v>
      </c>
      <c r="D6" s="37"/>
    </row>
    <row r="7" spans="1:4" x14ac:dyDescent="0.25">
      <c r="A7" s="23" t="s">
        <v>550</v>
      </c>
      <c r="B7" s="37"/>
      <c r="C7" s="168" t="s">
        <v>409</v>
      </c>
      <c r="D7" s="37"/>
    </row>
    <row r="8" spans="1:4" x14ac:dyDescent="0.25">
      <c r="A8" s="23"/>
      <c r="B8" s="37"/>
      <c r="C8" s="168"/>
      <c r="D8" s="37"/>
    </row>
    <row r="9" spans="1:4" x14ac:dyDescent="0.25">
      <c r="A9" s="177" t="s">
        <v>610</v>
      </c>
      <c r="B9" s="37"/>
      <c r="C9" s="168"/>
      <c r="D9" s="37"/>
    </row>
    <row r="10" spans="1:4" x14ac:dyDescent="0.25">
      <c r="A10" s="37"/>
      <c r="B10" s="37"/>
      <c r="C10" s="37"/>
      <c r="D10" s="37"/>
    </row>
    <row r="11" spans="1:4" ht="27.6" x14ac:dyDescent="0.25">
      <c r="A11" s="169" t="s">
        <v>191</v>
      </c>
      <c r="B11" s="169" t="s">
        <v>611</v>
      </c>
      <c r="C11" s="169" t="s">
        <v>612</v>
      </c>
      <c r="D11" s="169" t="s">
        <v>613</v>
      </c>
    </row>
    <row r="12" spans="1:4" x14ac:dyDescent="0.25">
      <c r="A12" s="171">
        <v>1</v>
      </c>
      <c r="B12" s="171"/>
      <c r="C12" s="171"/>
      <c r="D12" s="171"/>
    </row>
    <row r="13" spans="1:4" x14ac:dyDescent="0.25">
      <c r="A13" s="18">
        <v>2</v>
      </c>
      <c r="B13" s="55"/>
      <c r="C13" s="55"/>
      <c r="D13" s="55"/>
    </row>
    <row r="14" spans="1:4" x14ac:dyDescent="0.25">
      <c r="A14" s="18">
        <v>3</v>
      </c>
      <c r="B14" s="55"/>
      <c r="C14" s="55"/>
      <c r="D14" s="55"/>
    </row>
    <row r="15" spans="1:4" x14ac:dyDescent="0.25">
      <c r="A15" s="18">
        <v>4</v>
      </c>
      <c r="B15" s="55"/>
      <c r="C15" s="55"/>
      <c r="D15" s="55"/>
    </row>
    <row r="16" spans="1:4" x14ac:dyDescent="0.25">
      <c r="A16" s="18" t="s">
        <v>614</v>
      </c>
      <c r="B16" s="55"/>
      <c r="C16" s="55"/>
      <c r="D16" s="55"/>
    </row>
    <row r="17" spans="1:4" x14ac:dyDescent="0.25">
      <c r="A17" s="18" t="s">
        <v>614</v>
      </c>
      <c r="B17" s="55"/>
      <c r="C17" s="55"/>
      <c r="D17" s="55"/>
    </row>
    <row r="18" spans="1:4" x14ac:dyDescent="0.25">
      <c r="A18" s="18" t="s">
        <v>614</v>
      </c>
      <c r="B18" s="55"/>
      <c r="C18" s="55"/>
      <c r="D18" s="55"/>
    </row>
    <row r="19" spans="1:4" x14ac:dyDescent="0.25">
      <c r="A19" s="55"/>
      <c r="B19" s="55"/>
      <c r="C19" s="55"/>
      <c r="D19" s="55"/>
    </row>
    <row r="20" spans="1:4" x14ac:dyDescent="0.25">
      <c r="A20" s="37"/>
      <c r="B20" s="37"/>
      <c r="C20" s="37"/>
      <c r="D20" s="37"/>
    </row>
    <row r="21" spans="1:4" x14ac:dyDescent="0.25">
      <c r="A21" s="177" t="s">
        <v>615</v>
      </c>
      <c r="B21" s="37"/>
      <c r="C21" s="168"/>
      <c r="D21" s="37"/>
    </row>
    <row r="22" spans="1:4" x14ac:dyDescent="0.25">
      <c r="A22" s="37"/>
      <c r="B22" s="37"/>
      <c r="C22" s="37"/>
      <c r="D22" s="37"/>
    </row>
    <row r="23" spans="1:4" ht="27.6" x14ac:dyDescent="0.25">
      <c r="A23" s="169" t="s">
        <v>191</v>
      </c>
      <c r="B23" s="169" t="s">
        <v>611</v>
      </c>
      <c r="C23" s="169" t="s">
        <v>612</v>
      </c>
      <c r="D23" s="169" t="s">
        <v>613</v>
      </c>
    </row>
    <row r="24" spans="1:4" x14ac:dyDescent="0.25">
      <c r="A24" s="171">
        <v>1</v>
      </c>
      <c r="B24" s="171"/>
      <c r="C24" s="171"/>
      <c r="D24" s="171"/>
    </row>
    <row r="25" spans="1:4" x14ac:dyDescent="0.25">
      <c r="A25" s="18">
        <v>2</v>
      </c>
      <c r="B25" s="55"/>
      <c r="C25" s="55"/>
      <c r="D25" s="55"/>
    </row>
    <row r="26" spans="1:4" x14ac:dyDescent="0.25">
      <c r="A26" s="18">
        <v>3</v>
      </c>
      <c r="B26" s="55"/>
      <c r="C26" s="55"/>
      <c r="D26" s="55"/>
    </row>
    <row r="27" spans="1:4" x14ac:dyDescent="0.25">
      <c r="A27" s="18">
        <v>4</v>
      </c>
      <c r="B27" s="55"/>
      <c r="C27" s="55"/>
      <c r="D27" s="55"/>
    </row>
    <row r="28" spans="1:4" x14ac:dyDescent="0.25">
      <c r="A28" s="18" t="s">
        <v>614</v>
      </c>
      <c r="B28" s="55"/>
      <c r="C28" s="55"/>
      <c r="D28" s="55"/>
    </row>
    <row r="29" spans="1:4" x14ac:dyDescent="0.25">
      <c r="A29" s="18" t="s">
        <v>614</v>
      </c>
      <c r="B29" s="55"/>
      <c r="C29" s="55"/>
      <c r="D29" s="55"/>
    </row>
    <row r="30" spans="1:4" x14ac:dyDescent="0.25">
      <c r="A30" s="18" t="s">
        <v>614</v>
      </c>
      <c r="B30" s="55"/>
      <c r="C30" s="55"/>
      <c r="D30" s="55"/>
    </row>
    <row r="31" spans="1:4" x14ac:dyDescent="0.25">
      <c r="A31" s="55"/>
      <c r="B31" s="55"/>
      <c r="C31" s="55"/>
      <c r="D31" s="55"/>
    </row>
  </sheetData>
  <mergeCells count="3">
    <mergeCell ref="A2:D2"/>
    <mergeCell ref="A3:D3"/>
    <mergeCell ref="A1:D1"/>
  </mergeCells>
  <pageMargins left="0.45" right="0.39" top="0.75" bottom="0.41"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29"/>
  <sheetViews>
    <sheetView showGridLines="0" view="pageBreakPreview" zoomScaleNormal="100" zoomScaleSheetLayoutView="100" workbookViewId="0">
      <selection activeCell="J23" sqref="J23"/>
    </sheetView>
  </sheetViews>
  <sheetFormatPr defaultColWidth="9.109375" defaultRowHeight="13.8" x14ac:dyDescent="0.25"/>
  <cols>
    <col min="1" max="1" width="20.5546875" style="121" customWidth="1"/>
    <col min="2" max="7" width="19" style="121" customWidth="1"/>
    <col min="8" max="16384" width="9.109375" style="121"/>
  </cols>
  <sheetData>
    <row r="1" spans="1:7" x14ac:dyDescent="0.25">
      <c r="A1" s="147"/>
      <c r="B1" s="338" t="s">
        <v>72</v>
      </c>
      <c r="C1" s="338"/>
      <c r="D1" s="338"/>
      <c r="E1" s="338"/>
    </row>
    <row r="2" spans="1:7" x14ac:dyDescent="0.25">
      <c r="A2" s="338" t="s">
        <v>254</v>
      </c>
      <c r="B2" s="341"/>
      <c r="C2" s="341"/>
      <c r="D2" s="341"/>
      <c r="E2" s="341"/>
      <c r="F2" s="341"/>
      <c r="G2" s="341"/>
    </row>
    <row r="3" spans="1:7" s="174" customFormat="1" x14ac:dyDescent="0.25">
      <c r="A3" s="339" t="s">
        <v>616</v>
      </c>
      <c r="B3" s="342"/>
      <c r="C3" s="342"/>
      <c r="D3" s="342"/>
      <c r="E3" s="342"/>
      <c r="F3" s="342"/>
      <c r="G3" s="342"/>
    </row>
    <row r="4" spans="1:7" x14ac:dyDescent="0.25">
      <c r="A4" s="37"/>
      <c r="B4" s="37"/>
      <c r="C4" s="37"/>
      <c r="D4" s="37"/>
      <c r="E4" s="37"/>
      <c r="F4" s="37"/>
      <c r="G4" s="37"/>
    </row>
    <row r="5" spans="1:7" x14ac:dyDescent="0.25">
      <c r="A5" s="57" t="s">
        <v>552</v>
      </c>
      <c r="B5" s="37"/>
      <c r="C5" s="37"/>
      <c r="D5" s="168" t="s">
        <v>409</v>
      </c>
      <c r="E5" s="37"/>
      <c r="F5" s="37"/>
      <c r="G5" s="37"/>
    </row>
    <row r="6" spans="1:7" x14ac:dyDescent="0.25">
      <c r="A6" s="57" t="s">
        <v>553</v>
      </c>
      <c r="B6" s="37"/>
      <c r="C6" s="37"/>
      <c r="D6" s="168" t="s">
        <v>409</v>
      </c>
      <c r="E6" s="37"/>
      <c r="F6" s="37"/>
      <c r="G6" s="37"/>
    </row>
    <row r="7" spans="1:7" x14ac:dyDescent="0.25">
      <c r="A7" s="23" t="s">
        <v>550</v>
      </c>
      <c r="B7" s="37"/>
      <c r="C7" s="37"/>
      <c r="D7" s="168" t="s">
        <v>409</v>
      </c>
      <c r="E7" s="37"/>
      <c r="F7" s="37"/>
      <c r="G7" s="37"/>
    </row>
    <row r="8" spans="1:7" ht="16.8" x14ac:dyDescent="0.25">
      <c r="A8" s="23" t="s">
        <v>473</v>
      </c>
      <c r="B8" s="37"/>
      <c r="C8" s="37"/>
      <c r="D8" s="168" t="s">
        <v>409</v>
      </c>
      <c r="E8" s="37"/>
      <c r="F8" s="37"/>
      <c r="G8" s="37"/>
    </row>
    <row r="9" spans="1:7" ht="16.8" x14ac:dyDescent="0.25">
      <c r="A9" s="23" t="s">
        <v>617</v>
      </c>
      <c r="B9" s="37"/>
      <c r="C9" s="37"/>
      <c r="D9" s="168" t="s">
        <v>409</v>
      </c>
      <c r="E9" s="37"/>
      <c r="F9" s="37"/>
      <c r="G9" s="37"/>
    </row>
    <row r="10" spans="1:7" x14ac:dyDescent="0.25">
      <c r="A10" s="23" t="s">
        <v>474</v>
      </c>
      <c r="B10" s="37"/>
      <c r="C10" s="37"/>
      <c r="D10" s="168" t="s">
        <v>409</v>
      </c>
      <c r="E10" s="37"/>
      <c r="F10" s="37"/>
      <c r="G10" s="37"/>
    </row>
    <row r="11" spans="1:7" x14ac:dyDescent="0.25">
      <c r="A11" s="37"/>
      <c r="B11" s="37"/>
      <c r="C11" s="37"/>
      <c r="D11" s="37"/>
      <c r="E11" s="37"/>
      <c r="F11" s="37"/>
      <c r="G11" s="37"/>
    </row>
    <row r="12" spans="1:7" x14ac:dyDescent="0.25">
      <c r="A12" s="37"/>
      <c r="B12" s="37"/>
      <c r="C12" s="37"/>
      <c r="D12" s="37"/>
      <c r="F12" s="37"/>
      <c r="G12" s="37" t="s">
        <v>410</v>
      </c>
    </row>
    <row r="13" spans="1:7" x14ac:dyDescent="0.25">
      <c r="A13" s="239"/>
      <c r="B13" s="343" t="s">
        <v>475</v>
      </c>
      <c r="C13" s="343"/>
      <c r="D13" s="343" t="s">
        <v>476</v>
      </c>
      <c r="E13" s="343"/>
      <c r="F13" s="343" t="s">
        <v>477</v>
      </c>
      <c r="G13" s="343"/>
    </row>
    <row r="14" spans="1:7" x14ac:dyDescent="0.25">
      <c r="A14" s="239"/>
      <c r="B14" s="343" t="s">
        <v>478</v>
      </c>
      <c r="C14" s="343"/>
      <c r="D14" s="343" t="s">
        <v>478</v>
      </c>
      <c r="E14" s="343"/>
      <c r="F14" s="343" t="s">
        <v>478</v>
      </c>
      <c r="G14" s="343"/>
    </row>
    <row r="15" spans="1:7" x14ac:dyDescent="0.25">
      <c r="A15" s="170">
        <v>1</v>
      </c>
      <c r="B15" s="170">
        <v>2</v>
      </c>
      <c r="C15" s="170">
        <v>3</v>
      </c>
      <c r="D15" s="170">
        <v>4</v>
      </c>
      <c r="E15" s="170">
        <v>5</v>
      </c>
      <c r="F15" s="170">
        <v>6</v>
      </c>
      <c r="G15" s="170">
        <v>7</v>
      </c>
    </row>
    <row r="16" spans="1:7" x14ac:dyDescent="0.25">
      <c r="A16" s="171"/>
      <c r="B16" s="171"/>
      <c r="C16" s="171"/>
      <c r="D16" s="171"/>
      <c r="E16" s="171"/>
      <c r="F16" s="171"/>
      <c r="G16" s="171"/>
    </row>
    <row r="17" spans="1:7" x14ac:dyDescent="0.25">
      <c r="A17" s="55" t="s">
        <v>479</v>
      </c>
      <c r="B17" s="55" t="s">
        <v>480</v>
      </c>
      <c r="C17" s="55" t="s">
        <v>481</v>
      </c>
      <c r="D17" s="55"/>
      <c r="E17" s="55"/>
      <c r="F17" s="55"/>
      <c r="G17" s="55"/>
    </row>
    <row r="18" spans="1:7" x14ac:dyDescent="0.25">
      <c r="A18" s="55" t="s">
        <v>482</v>
      </c>
      <c r="B18" s="55"/>
      <c r="C18" s="55"/>
      <c r="D18" s="55"/>
      <c r="E18" s="55"/>
      <c r="F18" s="55"/>
      <c r="G18" s="55"/>
    </row>
    <row r="19" spans="1:7" x14ac:dyDescent="0.25">
      <c r="A19" s="55" t="s">
        <v>483</v>
      </c>
      <c r="B19" s="55"/>
      <c r="C19" s="55"/>
      <c r="D19" s="55"/>
      <c r="E19" s="55"/>
      <c r="F19" s="55"/>
      <c r="G19" s="55"/>
    </row>
    <row r="20" spans="1:7" x14ac:dyDescent="0.25">
      <c r="A20" s="55" t="s">
        <v>484</v>
      </c>
      <c r="B20" s="55"/>
      <c r="C20" s="55"/>
      <c r="D20" s="55"/>
      <c r="E20" s="55"/>
      <c r="F20" s="55"/>
      <c r="G20" s="55"/>
    </row>
    <row r="21" spans="1:7" x14ac:dyDescent="0.25">
      <c r="A21" s="55"/>
      <c r="B21" s="55"/>
      <c r="C21" s="55"/>
      <c r="D21" s="55"/>
      <c r="E21" s="55"/>
      <c r="F21" s="55"/>
      <c r="G21" s="55"/>
    </row>
    <row r="22" spans="1:7" x14ac:dyDescent="0.25">
      <c r="A22" s="55" t="s">
        <v>485</v>
      </c>
      <c r="B22" s="55"/>
      <c r="C22" s="55"/>
      <c r="D22" s="55"/>
      <c r="E22" s="55"/>
      <c r="F22" s="55"/>
      <c r="G22" s="55"/>
    </row>
    <row r="23" spans="1:7" x14ac:dyDescent="0.25">
      <c r="A23" s="193" t="s">
        <v>486</v>
      </c>
      <c r="B23" s="55"/>
      <c r="C23" s="55"/>
      <c r="D23" s="55"/>
      <c r="E23" s="55"/>
      <c r="F23" s="55"/>
      <c r="G23" s="55"/>
    </row>
    <row r="24" spans="1:7" x14ac:dyDescent="0.25">
      <c r="A24" s="193" t="s">
        <v>487</v>
      </c>
      <c r="B24" s="55"/>
      <c r="C24" s="55"/>
      <c r="D24" s="55"/>
      <c r="E24" s="55"/>
      <c r="F24" s="55"/>
      <c r="G24" s="55"/>
    </row>
    <row r="25" spans="1:7" x14ac:dyDescent="0.25">
      <c r="A25" s="55" t="s">
        <v>488</v>
      </c>
      <c r="B25" s="55"/>
      <c r="C25" s="55"/>
      <c r="D25" s="55"/>
      <c r="E25" s="55"/>
      <c r="F25" s="55"/>
      <c r="G25" s="55"/>
    </row>
    <row r="26" spans="1:7" x14ac:dyDescent="0.25">
      <c r="A26" s="37"/>
      <c r="B26" s="37"/>
      <c r="C26" s="37"/>
      <c r="D26" s="37"/>
      <c r="E26" s="37"/>
      <c r="F26" s="37"/>
      <c r="G26" s="37"/>
    </row>
    <row r="27" spans="1:7" x14ac:dyDescent="0.25">
      <c r="A27" s="347" t="s">
        <v>489</v>
      </c>
      <c r="B27" s="348"/>
      <c r="C27" s="348"/>
      <c r="D27" s="348"/>
      <c r="E27" s="348"/>
      <c r="F27" s="348"/>
      <c r="G27" s="348"/>
    </row>
    <row r="28" spans="1:7" ht="16.8" x14ac:dyDescent="0.25">
      <c r="A28" s="173" t="s">
        <v>618</v>
      </c>
      <c r="B28" s="37"/>
      <c r="C28" s="37"/>
      <c r="D28" s="37"/>
      <c r="E28" s="37"/>
      <c r="F28" s="37"/>
      <c r="G28" s="37"/>
    </row>
    <row r="29" spans="1:7" ht="16.8" x14ac:dyDescent="0.25">
      <c r="A29" s="173" t="s">
        <v>490</v>
      </c>
      <c r="B29" s="37"/>
      <c r="C29" s="37"/>
      <c r="D29" s="37"/>
      <c r="E29" s="37"/>
      <c r="F29" s="37"/>
      <c r="G29" s="37"/>
    </row>
  </sheetData>
  <mergeCells count="11">
    <mergeCell ref="B1:E1"/>
    <mergeCell ref="A27:G27"/>
    <mergeCell ref="A2:G2"/>
    <mergeCell ref="A3:G3"/>
    <mergeCell ref="A13:A14"/>
    <mergeCell ref="B13:C13"/>
    <mergeCell ref="D13:E13"/>
    <mergeCell ref="F13:G13"/>
    <mergeCell ref="B14:C14"/>
    <mergeCell ref="D14:E14"/>
    <mergeCell ref="F14:G14"/>
  </mergeCells>
  <pageMargins left="0.45" right="0.39" top="0.75" bottom="0.41"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G41"/>
  <sheetViews>
    <sheetView showGridLines="0" view="pageBreakPreview" topLeftCell="A19" zoomScaleNormal="85" zoomScaleSheetLayoutView="100" workbookViewId="0">
      <selection activeCell="A42" sqref="A42"/>
    </sheetView>
  </sheetViews>
  <sheetFormatPr defaultColWidth="9.109375" defaultRowHeight="13.8" x14ac:dyDescent="0.25"/>
  <cols>
    <col min="1" max="1" width="53.6640625" style="121" bestFit="1" customWidth="1"/>
    <col min="2" max="7" width="15.6640625" style="121" customWidth="1"/>
    <col min="8" max="16384" width="9.109375" style="121"/>
  </cols>
  <sheetData>
    <row r="1" spans="1:7" x14ac:dyDescent="0.25">
      <c r="A1" s="147"/>
    </row>
    <row r="2" spans="1:7" x14ac:dyDescent="0.25">
      <c r="A2" s="338" t="s">
        <v>72</v>
      </c>
      <c r="B2" s="341"/>
      <c r="C2" s="341"/>
      <c r="D2" s="341"/>
      <c r="E2" s="341"/>
      <c r="F2" s="341"/>
      <c r="G2" s="341"/>
    </row>
    <row r="3" spans="1:7" x14ac:dyDescent="0.25">
      <c r="A3" s="338" t="s">
        <v>254</v>
      </c>
      <c r="B3" s="341"/>
      <c r="C3" s="341"/>
      <c r="D3" s="341"/>
      <c r="E3" s="341"/>
      <c r="F3" s="341"/>
      <c r="G3" s="341"/>
    </row>
    <row r="4" spans="1:7" s="174" customFormat="1" x14ac:dyDescent="0.25">
      <c r="A4" s="339" t="s">
        <v>620</v>
      </c>
      <c r="B4" s="342"/>
      <c r="C4" s="342"/>
      <c r="D4" s="342"/>
      <c r="E4" s="342"/>
      <c r="F4" s="342"/>
      <c r="G4" s="342"/>
    </row>
    <row r="5" spans="1:7" x14ac:dyDescent="0.25">
      <c r="A5" s="37"/>
      <c r="B5" s="37"/>
      <c r="C5" s="37"/>
      <c r="D5" s="37"/>
      <c r="E5" s="37"/>
      <c r="F5" s="37"/>
      <c r="G5" s="37"/>
    </row>
    <row r="6" spans="1:7" x14ac:dyDescent="0.25">
      <c r="A6" s="57" t="s">
        <v>552</v>
      </c>
      <c r="B6" s="168" t="s">
        <v>491</v>
      </c>
      <c r="C6" s="37"/>
      <c r="E6" s="37"/>
      <c r="F6" s="37"/>
      <c r="G6" s="37"/>
    </row>
    <row r="7" spans="1:7" x14ac:dyDescent="0.25">
      <c r="A7" s="57" t="s">
        <v>553</v>
      </c>
      <c r="B7" s="168" t="s">
        <v>491</v>
      </c>
      <c r="C7" s="37"/>
      <c r="E7" s="37"/>
      <c r="F7" s="37"/>
      <c r="G7" s="37"/>
    </row>
    <row r="8" spans="1:7" x14ac:dyDescent="0.25">
      <c r="A8" s="23" t="s">
        <v>550</v>
      </c>
      <c r="B8" s="168" t="s">
        <v>491</v>
      </c>
      <c r="C8" s="37"/>
      <c r="D8" s="168"/>
      <c r="E8" s="37"/>
      <c r="F8" s="37"/>
      <c r="G8" s="37"/>
    </row>
    <row r="9" spans="1:7" x14ac:dyDescent="0.25">
      <c r="A9" s="23"/>
      <c r="B9" s="37"/>
      <c r="C9" s="37"/>
      <c r="D9" s="168"/>
      <c r="E9" s="37"/>
      <c r="F9" s="37"/>
      <c r="G9" s="37"/>
    </row>
    <row r="10" spans="1:7" x14ac:dyDescent="0.25">
      <c r="A10" s="37"/>
      <c r="B10" s="37"/>
      <c r="C10" s="37"/>
      <c r="D10" s="37"/>
      <c r="E10" s="37"/>
      <c r="F10" s="37" t="s">
        <v>410</v>
      </c>
      <c r="G10" s="37"/>
    </row>
    <row r="11" spans="1:7" x14ac:dyDescent="0.25">
      <c r="A11" s="179" t="s">
        <v>3</v>
      </c>
      <c r="B11" s="179" t="s">
        <v>492</v>
      </c>
      <c r="C11" s="179" t="s">
        <v>493</v>
      </c>
      <c r="D11" s="179" t="s">
        <v>494</v>
      </c>
      <c r="E11" s="179" t="s">
        <v>495</v>
      </c>
      <c r="F11" s="179" t="s">
        <v>496</v>
      </c>
      <c r="G11" s="179" t="s">
        <v>497</v>
      </c>
    </row>
    <row r="12" spans="1:7" x14ac:dyDescent="0.25">
      <c r="A12" s="194">
        <v>1</v>
      </c>
      <c r="B12" s="194">
        <v>2</v>
      </c>
      <c r="C12" s="194">
        <v>3</v>
      </c>
      <c r="D12" s="194">
        <v>4</v>
      </c>
      <c r="E12" s="194">
        <v>5</v>
      </c>
      <c r="F12" s="194">
        <v>6</v>
      </c>
      <c r="G12" s="194">
        <v>7</v>
      </c>
    </row>
    <row r="13" spans="1:7" ht="16.8" x14ac:dyDescent="0.25">
      <c r="A13" s="55" t="s">
        <v>498</v>
      </c>
      <c r="B13" s="55"/>
      <c r="C13" s="55"/>
      <c r="D13" s="55"/>
      <c r="E13" s="55"/>
      <c r="F13" s="55"/>
      <c r="G13" s="55"/>
    </row>
    <row r="14" spans="1:7" ht="16.8" x14ac:dyDescent="0.25">
      <c r="A14" s="55" t="s">
        <v>499</v>
      </c>
      <c r="B14" s="55"/>
      <c r="C14" s="55"/>
      <c r="D14" s="55"/>
      <c r="E14" s="55"/>
      <c r="F14" s="55"/>
      <c r="G14" s="55"/>
    </row>
    <row r="15" spans="1:7" x14ac:dyDescent="0.25">
      <c r="A15" s="55" t="s">
        <v>500</v>
      </c>
      <c r="B15" s="55"/>
      <c r="C15" s="55"/>
      <c r="D15" s="55"/>
      <c r="E15" s="55"/>
      <c r="F15" s="55"/>
      <c r="G15" s="55"/>
    </row>
    <row r="16" spans="1:7" ht="16.8" x14ac:dyDescent="0.25">
      <c r="A16" s="55" t="s">
        <v>501</v>
      </c>
      <c r="B16" s="55"/>
      <c r="C16" s="55"/>
      <c r="D16" s="55"/>
      <c r="E16" s="55"/>
      <c r="F16" s="55"/>
      <c r="G16" s="55"/>
    </row>
    <row r="17" spans="1:7" x14ac:dyDescent="0.25">
      <c r="A17" s="55" t="s">
        <v>502</v>
      </c>
      <c r="B17" s="55"/>
      <c r="C17" s="55"/>
      <c r="D17" s="55"/>
      <c r="E17" s="55"/>
      <c r="F17" s="55"/>
      <c r="G17" s="55"/>
    </row>
    <row r="18" spans="1:7" ht="16.8" x14ac:dyDescent="0.25">
      <c r="A18" s="55" t="s">
        <v>503</v>
      </c>
      <c r="B18" s="55"/>
      <c r="C18" s="55"/>
      <c r="D18" s="55"/>
      <c r="E18" s="55"/>
      <c r="F18" s="55"/>
      <c r="G18" s="55"/>
    </row>
    <row r="19" spans="1:7" ht="16.8" x14ac:dyDescent="0.25">
      <c r="A19" s="55" t="s">
        <v>504</v>
      </c>
      <c r="B19" s="55" t="s">
        <v>505</v>
      </c>
      <c r="C19" s="55" t="s">
        <v>505</v>
      </c>
      <c r="D19" s="55" t="s">
        <v>505</v>
      </c>
      <c r="E19" s="55" t="s">
        <v>505</v>
      </c>
      <c r="F19" s="55" t="s">
        <v>505</v>
      </c>
      <c r="G19" s="55" t="s">
        <v>505</v>
      </c>
    </row>
    <row r="20" spans="1:7" ht="16.8" x14ac:dyDescent="0.25">
      <c r="A20" s="55" t="s">
        <v>506</v>
      </c>
      <c r="B20" s="55"/>
      <c r="C20" s="55"/>
      <c r="D20" s="55"/>
      <c r="E20" s="55"/>
      <c r="F20" s="55"/>
      <c r="G20" s="55"/>
    </row>
    <row r="21" spans="1:7" x14ac:dyDescent="0.25">
      <c r="A21" s="55" t="s">
        <v>507</v>
      </c>
      <c r="B21" s="55"/>
      <c r="C21" s="55"/>
      <c r="D21" s="55"/>
      <c r="E21" s="55"/>
      <c r="F21" s="55"/>
      <c r="G21" s="55"/>
    </row>
    <row r="22" spans="1:7" ht="16.8" x14ac:dyDescent="0.25">
      <c r="A22" s="55" t="s">
        <v>508</v>
      </c>
      <c r="B22" s="55"/>
      <c r="C22" s="55"/>
      <c r="D22" s="55"/>
      <c r="E22" s="55"/>
      <c r="F22" s="55"/>
      <c r="G22" s="55"/>
    </row>
    <row r="23" spans="1:7" x14ac:dyDescent="0.25">
      <c r="A23" s="55" t="s">
        <v>509</v>
      </c>
      <c r="B23" s="55"/>
      <c r="C23" s="55"/>
      <c r="D23" s="55"/>
      <c r="E23" s="55"/>
      <c r="F23" s="55"/>
      <c r="G23" s="55"/>
    </row>
    <row r="24" spans="1:7" ht="16.8" x14ac:dyDescent="0.25">
      <c r="A24" s="55" t="s">
        <v>510</v>
      </c>
      <c r="B24" s="55"/>
      <c r="C24" s="55"/>
      <c r="D24" s="55"/>
      <c r="E24" s="55"/>
      <c r="F24" s="55"/>
      <c r="G24" s="55"/>
    </row>
    <row r="25" spans="1:7" x14ac:dyDescent="0.25">
      <c r="A25" s="55" t="s">
        <v>511</v>
      </c>
      <c r="B25" s="55"/>
      <c r="C25" s="55"/>
      <c r="D25" s="55"/>
      <c r="E25" s="55"/>
      <c r="F25" s="55"/>
      <c r="G25" s="55"/>
    </row>
    <row r="26" spans="1:7" ht="16.8" x14ac:dyDescent="0.25">
      <c r="A26" s="55" t="s">
        <v>512</v>
      </c>
      <c r="B26" s="55"/>
      <c r="C26" s="55"/>
      <c r="D26" s="55"/>
      <c r="E26" s="55"/>
      <c r="F26" s="55"/>
      <c r="G26" s="55"/>
    </row>
    <row r="27" spans="1:7" ht="16.8" x14ac:dyDescent="0.25">
      <c r="A27" s="55" t="s">
        <v>513</v>
      </c>
      <c r="B27" s="55"/>
      <c r="C27" s="55"/>
      <c r="D27" s="55"/>
      <c r="E27" s="55"/>
      <c r="F27" s="55"/>
      <c r="G27" s="55"/>
    </row>
    <row r="28" spans="1:7" ht="16.8" x14ac:dyDescent="0.25">
      <c r="A28" s="55" t="s">
        <v>514</v>
      </c>
      <c r="B28" s="55"/>
      <c r="C28" s="55"/>
      <c r="D28" s="55"/>
      <c r="E28" s="55"/>
      <c r="F28" s="55"/>
      <c r="G28" s="55"/>
    </row>
    <row r="29" spans="1:7" x14ac:dyDescent="0.25">
      <c r="A29" s="37"/>
      <c r="B29" s="37"/>
      <c r="C29" s="37"/>
      <c r="D29" s="37"/>
      <c r="E29" s="37"/>
      <c r="F29" s="37"/>
      <c r="G29" s="37"/>
    </row>
    <row r="30" spans="1:7" ht="16.8" x14ac:dyDescent="0.25">
      <c r="A30" s="346" t="s">
        <v>515</v>
      </c>
      <c r="B30" s="346"/>
      <c r="C30" s="346"/>
      <c r="D30" s="346"/>
      <c r="E30" s="346"/>
      <c r="F30" s="346"/>
      <c r="G30" s="346"/>
    </row>
    <row r="31" spans="1:7" ht="16.8" x14ac:dyDescent="0.25">
      <c r="A31" s="346" t="s">
        <v>516</v>
      </c>
      <c r="B31" s="346"/>
      <c r="C31" s="346"/>
      <c r="D31" s="346"/>
      <c r="E31" s="346"/>
      <c r="F31" s="346"/>
      <c r="G31" s="346"/>
    </row>
    <row r="32" spans="1:7" ht="16.8" x14ac:dyDescent="0.25">
      <c r="A32" s="346" t="s">
        <v>517</v>
      </c>
      <c r="B32" s="346"/>
      <c r="C32" s="346"/>
      <c r="D32" s="346"/>
      <c r="E32" s="346"/>
      <c r="F32" s="346"/>
      <c r="G32" s="346"/>
    </row>
    <row r="33" spans="1:7" ht="16.8" x14ac:dyDescent="0.25">
      <c r="A33" s="346" t="s">
        <v>518</v>
      </c>
      <c r="B33" s="346"/>
      <c r="C33" s="346"/>
      <c r="D33" s="346"/>
      <c r="E33" s="346"/>
      <c r="F33" s="346"/>
      <c r="G33" s="346"/>
    </row>
    <row r="34" spans="1:7" ht="16.8" x14ac:dyDescent="0.25">
      <c r="A34" s="346" t="s">
        <v>519</v>
      </c>
      <c r="B34" s="346"/>
      <c r="C34" s="346"/>
      <c r="D34" s="346"/>
      <c r="E34" s="346"/>
      <c r="F34" s="346"/>
      <c r="G34" s="346"/>
    </row>
    <row r="35" spans="1:7" ht="16.8" x14ac:dyDescent="0.25">
      <c r="A35" s="346" t="s">
        <v>520</v>
      </c>
      <c r="B35" s="346"/>
      <c r="C35" s="346"/>
      <c r="D35" s="346"/>
      <c r="E35" s="346"/>
      <c r="F35" s="346"/>
      <c r="G35" s="346"/>
    </row>
    <row r="36" spans="1:7" ht="16.8" x14ac:dyDescent="0.25">
      <c r="A36" s="346" t="s">
        <v>521</v>
      </c>
      <c r="B36" s="346"/>
      <c r="C36" s="346"/>
      <c r="D36" s="346"/>
      <c r="E36" s="346"/>
      <c r="F36" s="346"/>
      <c r="G36" s="346"/>
    </row>
    <row r="37" spans="1:7" ht="16.8" x14ac:dyDescent="0.25">
      <c r="A37" s="346" t="s">
        <v>522</v>
      </c>
      <c r="B37" s="346"/>
      <c r="C37" s="346"/>
      <c r="D37" s="346"/>
      <c r="E37" s="346"/>
      <c r="F37" s="346"/>
      <c r="G37" s="346"/>
    </row>
    <row r="38" spans="1:7" ht="16.8" x14ac:dyDescent="0.25">
      <c r="A38" s="346" t="s">
        <v>523</v>
      </c>
      <c r="B38" s="346"/>
      <c r="C38" s="346"/>
      <c r="D38" s="346"/>
      <c r="E38" s="346"/>
      <c r="F38" s="346"/>
      <c r="G38" s="346"/>
    </row>
    <row r="39" spans="1:7" ht="16.8" x14ac:dyDescent="0.25">
      <c r="A39" s="346" t="s">
        <v>524</v>
      </c>
      <c r="B39" s="346"/>
      <c r="C39" s="346"/>
      <c r="D39" s="346"/>
      <c r="E39" s="346"/>
      <c r="F39" s="346"/>
      <c r="G39" s="346"/>
    </row>
    <row r="40" spans="1:7" ht="16.8" x14ac:dyDescent="0.25">
      <c r="A40" s="346" t="s">
        <v>619</v>
      </c>
      <c r="B40" s="346"/>
      <c r="C40" s="346"/>
      <c r="D40" s="346"/>
      <c r="E40" s="346"/>
      <c r="F40" s="346"/>
      <c r="G40" s="346"/>
    </row>
    <row r="41" spans="1:7" ht="16.8" x14ac:dyDescent="0.25">
      <c r="A41" s="346" t="s">
        <v>625</v>
      </c>
      <c r="B41" s="346"/>
      <c r="C41" s="346"/>
      <c r="D41" s="346"/>
      <c r="E41" s="346"/>
      <c r="F41" s="346"/>
      <c r="G41" s="346"/>
    </row>
  </sheetData>
  <mergeCells count="15">
    <mergeCell ref="A41:G41"/>
    <mergeCell ref="A36:G36"/>
    <mergeCell ref="A37:G37"/>
    <mergeCell ref="A38:G38"/>
    <mergeCell ref="A39:G39"/>
    <mergeCell ref="A40:G40"/>
    <mergeCell ref="A35:G35"/>
    <mergeCell ref="A2:G2"/>
    <mergeCell ref="A3:G3"/>
    <mergeCell ref="A4:G4"/>
    <mergeCell ref="A30:G30"/>
    <mergeCell ref="A31:G31"/>
    <mergeCell ref="A32:G32"/>
    <mergeCell ref="A33:G33"/>
    <mergeCell ref="A34:G34"/>
  </mergeCells>
  <pageMargins left="0.27" right="0.25" top="0.75" bottom="0.45" header="0.3" footer="0.3"/>
  <pageSetup paperSize="9" scale="97" orientation="landscape" r:id="rId1"/>
  <rowBreaks count="1" manualBreakCount="1">
    <brk id="29"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F29"/>
  <sheetViews>
    <sheetView showGridLines="0" view="pageBreakPreview" zoomScaleNormal="85" zoomScaleSheetLayoutView="100" workbookViewId="0">
      <selection activeCell="C5" sqref="C5"/>
    </sheetView>
  </sheetViews>
  <sheetFormatPr defaultColWidth="9.109375" defaultRowHeight="13.8" x14ac:dyDescent="0.25"/>
  <cols>
    <col min="1" max="1" width="9.109375" style="121"/>
    <col min="2" max="2" width="21.6640625" style="121" customWidth="1"/>
    <col min="3" max="3" width="28.109375" style="121" customWidth="1"/>
    <col min="4" max="4" width="22.44140625" style="121" customWidth="1"/>
    <col min="5" max="5" width="22.33203125" style="121" customWidth="1"/>
    <col min="6" max="6" width="24.5546875" style="121" customWidth="1"/>
    <col min="7" max="16384" width="9.109375" style="121"/>
  </cols>
  <sheetData>
    <row r="1" spans="1:6" x14ac:dyDescent="0.25">
      <c r="A1" s="147"/>
    </row>
    <row r="2" spans="1:6" x14ac:dyDescent="0.25">
      <c r="A2" s="338" t="s">
        <v>72</v>
      </c>
      <c r="B2" s="341"/>
      <c r="C2" s="341"/>
      <c r="D2" s="341"/>
      <c r="E2" s="341"/>
      <c r="F2" s="341"/>
    </row>
    <row r="3" spans="1:6" x14ac:dyDescent="0.25">
      <c r="A3" s="338" t="s">
        <v>254</v>
      </c>
      <c r="B3" s="341"/>
      <c r="C3" s="341"/>
      <c r="D3" s="341"/>
      <c r="E3" s="341"/>
      <c r="F3" s="341"/>
    </row>
    <row r="4" spans="1:6" s="174" customFormat="1" x14ac:dyDescent="0.25">
      <c r="A4" s="339" t="s">
        <v>627</v>
      </c>
      <c r="B4" s="342"/>
      <c r="C4" s="342"/>
      <c r="D4" s="342"/>
      <c r="E4" s="342"/>
      <c r="F4" s="342"/>
    </row>
    <row r="5" spans="1:6" x14ac:dyDescent="0.25">
      <c r="A5" s="37"/>
      <c r="B5" s="37"/>
      <c r="C5" s="37"/>
      <c r="D5" s="37"/>
      <c r="E5" s="37"/>
      <c r="F5" s="37"/>
    </row>
    <row r="6" spans="1:6" x14ac:dyDescent="0.25">
      <c r="A6" s="57" t="s">
        <v>552</v>
      </c>
      <c r="B6" s="37"/>
      <c r="C6" s="168"/>
      <c r="D6" s="168" t="s">
        <v>525</v>
      </c>
      <c r="E6" s="37"/>
      <c r="F6" s="37"/>
    </row>
    <row r="7" spans="1:6" x14ac:dyDescent="0.25">
      <c r="A7" s="57" t="s">
        <v>553</v>
      </c>
      <c r="B7" s="37"/>
      <c r="C7" s="168"/>
      <c r="D7" s="168" t="s">
        <v>525</v>
      </c>
      <c r="E7" s="37"/>
      <c r="F7" s="37"/>
    </row>
    <row r="8" spans="1:6" x14ac:dyDescent="0.25">
      <c r="A8" s="23" t="s">
        <v>550</v>
      </c>
      <c r="B8" s="37"/>
      <c r="C8" s="168"/>
      <c r="D8" s="168" t="s">
        <v>525</v>
      </c>
      <c r="E8" s="37"/>
      <c r="F8" s="37"/>
    </row>
    <row r="9" spans="1:6" x14ac:dyDescent="0.25">
      <c r="A9" s="23" t="s">
        <v>526</v>
      </c>
      <c r="B9" s="37"/>
      <c r="C9" s="168"/>
      <c r="D9" s="168" t="s">
        <v>525</v>
      </c>
      <c r="E9" s="37"/>
      <c r="F9" s="37"/>
    </row>
    <row r="10" spans="1:6" x14ac:dyDescent="0.25">
      <c r="A10" s="37"/>
      <c r="B10" s="37"/>
      <c r="C10" s="37"/>
      <c r="D10" s="37"/>
      <c r="E10" s="37"/>
      <c r="F10" s="37"/>
    </row>
    <row r="11" spans="1:6" ht="41.4" x14ac:dyDescent="0.25">
      <c r="A11" s="169" t="s">
        <v>191</v>
      </c>
      <c r="B11" s="169" t="s">
        <v>527</v>
      </c>
      <c r="C11" s="169" t="s">
        <v>528</v>
      </c>
      <c r="D11" s="169" t="s">
        <v>529</v>
      </c>
      <c r="E11" s="169" t="s">
        <v>530</v>
      </c>
      <c r="F11" s="169" t="s">
        <v>531</v>
      </c>
    </row>
    <row r="12" spans="1:6" x14ac:dyDescent="0.25">
      <c r="A12" s="170" t="s">
        <v>440</v>
      </c>
      <c r="B12" s="170" t="s">
        <v>441</v>
      </c>
      <c r="C12" s="170" t="s">
        <v>442</v>
      </c>
      <c r="D12" s="170" t="s">
        <v>443</v>
      </c>
      <c r="E12" s="170" t="s">
        <v>444</v>
      </c>
      <c r="F12" s="170" t="s">
        <v>445</v>
      </c>
    </row>
    <row r="13" spans="1:6" x14ac:dyDescent="0.25">
      <c r="A13" s="55"/>
      <c r="B13" s="55"/>
      <c r="C13" s="55"/>
      <c r="D13" s="55"/>
      <c r="E13" s="55"/>
      <c r="F13" s="55"/>
    </row>
    <row r="14" spans="1:6" x14ac:dyDescent="0.25">
      <c r="A14" s="55"/>
      <c r="B14" s="55"/>
      <c r="C14" s="55"/>
      <c r="D14" s="55"/>
      <c r="E14" s="55"/>
      <c r="F14" s="55"/>
    </row>
    <row r="15" spans="1:6" x14ac:dyDescent="0.25">
      <c r="A15" s="55"/>
      <c r="B15" s="55"/>
      <c r="C15" s="55"/>
      <c r="D15" s="55"/>
      <c r="E15" s="55"/>
      <c r="F15" s="55"/>
    </row>
    <row r="16" spans="1:6" x14ac:dyDescent="0.25">
      <c r="A16" s="55"/>
      <c r="B16" s="55"/>
      <c r="C16" s="55"/>
      <c r="D16" s="55"/>
      <c r="E16" s="55"/>
      <c r="F16" s="55"/>
    </row>
    <row r="17" spans="1:6" x14ac:dyDescent="0.25">
      <c r="A17" s="55"/>
      <c r="B17" s="55"/>
      <c r="C17" s="55"/>
      <c r="D17" s="55"/>
      <c r="E17" s="55"/>
      <c r="F17" s="55"/>
    </row>
    <row r="18" spans="1:6" x14ac:dyDescent="0.25">
      <c r="A18" s="55"/>
      <c r="B18" s="55"/>
      <c r="C18" s="55"/>
      <c r="D18" s="55"/>
      <c r="E18" s="55"/>
      <c r="F18" s="55"/>
    </row>
    <row r="19" spans="1:6" x14ac:dyDescent="0.25">
      <c r="A19" s="55"/>
      <c r="B19" s="55"/>
      <c r="C19" s="55"/>
      <c r="D19" s="55"/>
      <c r="E19" s="55"/>
      <c r="F19" s="55"/>
    </row>
    <row r="20" spans="1:6" x14ac:dyDescent="0.25">
      <c r="A20" s="55"/>
      <c r="B20" s="55"/>
      <c r="C20" s="55"/>
      <c r="D20" s="55"/>
      <c r="E20" s="55"/>
      <c r="F20" s="55"/>
    </row>
    <row r="21" spans="1:6" x14ac:dyDescent="0.25">
      <c r="A21" s="55"/>
      <c r="B21" s="55"/>
      <c r="C21" s="55"/>
      <c r="D21" s="55"/>
      <c r="E21" s="55"/>
      <c r="F21" s="55"/>
    </row>
    <row r="22" spans="1:6" x14ac:dyDescent="0.25">
      <c r="A22" s="55"/>
      <c r="B22" s="55"/>
      <c r="C22" s="55"/>
      <c r="D22" s="55"/>
      <c r="E22" s="55"/>
      <c r="F22" s="55"/>
    </row>
    <row r="23" spans="1:6" x14ac:dyDescent="0.25">
      <c r="A23" s="55"/>
      <c r="B23" s="55" t="s">
        <v>16</v>
      </c>
      <c r="C23" s="55"/>
      <c r="D23" s="55"/>
      <c r="E23" s="55"/>
      <c r="F23" s="55"/>
    </row>
    <row r="24" spans="1:6" x14ac:dyDescent="0.25">
      <c r="A24" s="37"/>
      <c r="B24" s="37"/>
      <c r="C24" s="37"/>
      <c r="D24" s="37"/>
      <c r="E24" s="37"/>
      <c r="F24" s="37"/>
    </row>
    <row r="25" spans="1:6" ht="31.5" customHeight="1" x14ac:dyDescent="0.25">
      <c r="A25" s="346" t="s">
        <v>532</v>
      </c>
      <c r="B25" s="349"/>
      <c r="C25" s="349"/>
      <c r="D25" s="349"/>
      <c r="E25" s="349"/>
      <c r="F25" s="349"/>
    </row>
    <row r="26" spans="1:6" x14ac:dyDescent="0.25">
      <c r="A26" s="195"/>
      <c r="B26" s="195"/>
      <c r="C26" s="195"/>
      <c r="D26" s="195"/>
      <c r="E26" s="195"/>
      <c r="F26" s="195"/>
    </row>
    <row r="27" spans="1:6" x14ac:dyDescent="0.25">
      <c r="A27" s="37" t="s">
        <v>458</v>
      </c>
      <c r="B27" s="37"/>
      <c r="C27" s="37"/>
      <c r="D27" s="37"/>
      <c r="E27" s="37"/>
      <c r="F27" s="37"/>
    </row>
    <row r="28" spans="1:6" x14ac:dyDescent="0.25">
      <c r="A28" s="350" t="s">
        <v>533</v>
      </c>
      <c r="B28" s="350"/>
      <c r="C28" s="350"/>
      <c r="D28" s="350"/>
      <c r="E28" s="350"/>
      <c r="F28" s="350"/>
    </row>
    <row r="29" spans="1:6" x14ac:dyDescent="0.25">
      <c r="A29" s="349" t="s">
        <v>621</v>
      </c>
      <c r="B29" s="349"/>
      <c r="C29" s="349"/>
      <c r="D29" s="349"/>
      <c r="E29" s="349"/>
      <c r="F29" s="349"/>
    </row>
  </sheetData>
  <mergeCells count="6">
    <mergeCell ref="A29:F29"/>
    <mergeCell ref="A2:F2"/>
    <mergeCell ref="A3:F3"/>
    <mergeCell ref="A4:F4"/>
    <mergeCell ref="A25:F25"/>
    <mergeCell ref="A28:F28"/>
  </mergeCells>
  <pageMargins left="0.36" right="0.36" top="0.75" bottom="0.48" header="0.3" footer="0.3"/>
  <pageSetup paperSize="9" scale="97"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F31"/>
  <sheetViews>
    <sheetView showGridLines="0" tabSelected="1" view="pageBreakPreview" zoomScale="85" zoomScaleNormal="85" zoomScaleSheetLayoutView="85" workbookViewId="0">
      <selection activeCell="A5" sqref="A5"/>
    </sheetView>
  </sheetViews>
  <sheetFormatPr defaultColWidth="9.109375" defaultRowHeight="13.8" x14ac:dyDescent="0.25"/>
  <cols>
    <col min="1" max="1" width="38.6640625" style="121" bestFit="1" customWidth="1"/>
    <col min="2" max="6" width="15.33203125" style="121" customWidth="1"/>
    <col min="7" max="16384" width="9.109375" style="121"/>
  </cols>
  <sheetData>
    <row r="1" spans="1:6" x14ac:dyDescent="0.25">
      <c r="A1" s="147"/>
    </row>
    <row r="2" spans="1:6" x14ac:dyDescent="0.25">
      <c r="A2" s="338" t="s">
        <v>72</v>
      </c>
      <c r="B2" s="341"/>
      <c r="C2" s="341"/>
      <c r="D2" s="341"/>
      <c r="E2" s="341"/>
      <c r="F2" s="341"/>
    </row>
    <row r="3" spans="1:6" x14ac:dyDescent="0.25">
      <c r="A3" s="338" t="s">
        <v>254</v>
      </c>
      <c r="B3" s="341"/>
      <c r="C3" s="341"/>
      <c r="D3" s="341"/>
      <c r="E3" s="341"/>
      <c r="F3" s="341"/>
    </row>
    <row r="4" spans="1:6" s="174" customFormat="1" x14ac:dyDescent="0.25">
      <c r="A4" s="339" t="s">
        <v>628</v>
      </c>
      <c r="B4" s="342"/>
      <c r="C4" s="342"/>
      <c r="D4" s="342"/>
      <c r="E4" s="342"/>
      <c r="F4" s="342"/>
    </row>
    <row r="5" spans="1:6" x14ac:dyDescent="0.25">
      <c r="A5" s="37"/>
      <c r="B5" s="37"/>
      <c r="C5" s="37"/>
      <c r="D5" s="37"/>
      <c r="E5" s="37"/>
      <c r="F5" s="37"/>
    </row>
    <row r="6" spans="1:6" x14ac:dyDescent="0.25">
      <c r="A6" s="57" t="s">
        <v>552</v>
      </c>
      <c r="B6" s="168" t="s">
        <v>534</v>
      </c>
      <c r="C6" s="37"/>
      <c r="E6" s="37"/>
      <c r="F6" s="37"/>
    </row>
    <row r="7" spans="1:6" x14ac:dyDescent="0.25">
      <c r="A7" s="57" t="s">
        <v>553</v>
      </c>
      <c r="B7" s="168" t="s">
        <v>534</v>
      </c>
      <c r="C7" s="37"/>
      <c r="E7" s="37"/>
      <c r="F7" s="37"/>
    </row>
    <row r="8" spans="1:6" x14ac:dyDescent="0.25">
      <c r="A8" s="23" t="s">
        <v>550</v>
      </c>
      <c r="B8" s="168" t="s">
        <v>534</v>
      </c>
      <c r="C8" s="37"/>
      <c r="E8" s="37"/>
      <c r="F8" s="37"/>
    </row>
    <row r="9" spans="1:6" x14ac:dyDescent="0.25">
      <c r="A9" s="23" t="s">
        <v>535</v>
      </c>
      <c r="B9" s="168" t="s">
        <v>534</v>
      </c>
      <c r="C9" s="37"/>
      <c r="E9" s="37"/>
      <c r="F9" s="37"/>
    </row>
    <row r="10" spans="1:6" x14ac:dyDescent="0.25">
      <c r="A10" s="23"/>
      <c r="B10" s="37"/>
      <c r="C10" s="37"/>
      <c r="D10" s="168"/>
      <c r="E10" s="37"/>
      <c r="F10" s="37"/>
    </row>
    <row r="11" spans="1:6" x14ac:dyDescent="0.25">
      <c r="A11" s="37"/>
      <c r="B11" s="37"/>
      <c r="C11" s="37"/>
      <c r="D11" s="37"/>
      <c r="E11" s="37" t="s">
        <v>410</v>
      </c>
      <c r="F11" s="37"/>
    </row>
    <row r="12" spans="1:6" x14ac:dyDescent="0.25">
      <c r="A12" s="169" t="s">
        <v>411</v>
      </c>
      <c r="B12" s="179" t="s">
        <v>536</v>
      </c>
      <c r="C12" s="179" t="s">
        <v>537</v>
      </c>
      <c r="D12" s="179" t="s">
        <v>538</v>
      </c>
      <c r="E12" s="179" t="s">
        <v>539</v>
      </c>
      <c r="F12" s="179" t="s">
        <v>540</v>
      </c>
    </row>
    <row r="13" spans="1:6" x14ac:dyDescent="0.25">
      <c r="A13" s="170">
        <v>1</v>
      </c>
      <c r="B13" s="170">
        <v>2</v>
      </c>
      <c r="C13" s="170">
        <v>3</v>
      </c>
      <c r="D13" s="170">
        <v>4</v>
      </c>
      <c r="E13" s="170">
        <v>5</v>
      </c>
      <c r="F13" s="170">
        <v>6</v>
      </c>
    </row>
    <row r="14" spans="1:6" x14ac:dyDescent="0.25">
      <c r="A14" s="55"/>
      <c r="B14" s="55"/>
      <c r="C14" s="55"/>
      <c r="D14" s="55"/>
      <c r="E14" s="55"/>
      <c r="F14" s="55"/>
    </row>
    <row r="15" spans="1:6" x14ac:dyDescent="0.25">
      <c r="A15" s="196" t="s">
        <v>541</v>
      </c>
      <c r="B15" s="55"/>
      <c r="C15" s="55"/>
      <c r="D15" s="55"/>
      <c r="E15" s="55"/>
      <c r="F15" s="55"/>
    </row>
    <row r="16" spans="1:6" x14ac:dyDescent="0.25">
      <c r="A16" s="54"/>
      <c r="B16" s="55"/>
      <c r="C16" s="55"/>
      <c r="D16" s="55"/>
      <c r="E16" s="55"/>
      <c r="F16" s="55"/>
    </row>
    <row r="17" spans="1:6" x14ac:dyDescent="0.25">
      <c r="A17" s="190" t="s">
        <v>542</v>
      </c>
      <c r="B17" s="55"/>
      <c r="C17" s="55"/>
      <c r="D17" s="55"/>
      <c r="E17" s="55"/>
      <c r="F17" s="55"/>
    </row>
    <row r="18" spans="1:6" x14ac:dyDescent="0.25">
      <c r="A18" s="172" t="s">
        <v>543</v>
      </c>
      <c r="B18" s="55"/>
      <c r="C18" s="55"/>
      <c r="D18" s="55"/>
      <c r="E18" s="55"/>
      <c r="F18" s="55"/>
    </row>
    <row r="19" spans="1:6" x14ac:dyDescent="0.25">
      <c r="A19" s="172" t="s">
        <v>544</v>
      </c>
      <c r="B19" s="55"/>
      <c r="C19" s="55"/>
      <c r="D19" s="55"/>
      <c r="E19" s="55"/>
      <c r="F19" s="55"/>
    </row>
    <row r="20" spans="1:6" x14ac:dyDescent="0.25">
      <c r="A20" s="172" t="s">
        <v>545</v>
      </c>
      <c r="B20" s="55"/>
      <c r="C20" s="55"/>
      <c r="D20" s="55"/>
      <c r="E20" s="55"/>
      <c r="F20" s="55"/>
    </row>
    <row r="21" spans="1:6" ht="16.8" x14ac:dyDescent="0.25">
      <c r="A21" s="56" t="s">
        <v>546</v>
      </c>
      <c r="B21" s="56"/>
      <c r="C21" s="56"/>
      <c r="D21" s="56"/>
      <c r="E21" s="56"/>
      <c r="F21" s="56"/>
    </row>
    <row r="22" spans="1:6" x14ac:dyDescent="0.25">
      <c r="A22" s="55"/>
      <c r="B22" s="55"/>
      <c r="C22" s="55"/>
      <c r="D22" s="55"/>
      <c r="E22" s="55"/>
      <c r="F22" s="55"/>
    </row>
    <row r="23" spans="1:6" x14ac:dyDescent="0.25">
      <c r="A23" s="172" t="s">
        <v>13</v>
      </c>
      <c r="B23" s="55"/>
      <c r="C23" s="55"/>
      <c r="D23" s="55"/>
      <c r="E23" s="55"/>
      <c r="F23" s="55"/>
    </row>
    <row r="24" spans="1:6" x14ac:dyDescent="0.25">
      <c r="A24" s="55" t="s">
        <v>547</v>
      </c>
      <c r="B24" s="55"/>
      <c r="C24" s="55"/>
      <c r="D24" s="55"/>
      <c r="E24" s="55"/>
      <c r="F24" s="55"/>
    </row>
    <row r="25" spans="1:6" x14ac:dyDescent="0.25">
      <c r="A25" s="55" t="s">
        <v>548</v>
      </c>
      <c r="B25" s="55"/>
      <c r="C25" s="55"/>
      <c r="D25" s="55"/>
      <c r="E25" s="55"/>
      <c r="F25" s="55"/>
    </row>
    <row r="26" spans="1:6" x14ac:dyDescent="0.25">
      <c r="A26" s="55"/>
      <c r="B26" s="55"/>
      <c r="C26" s="55"/>
      <c r="D26" s="55"/>
      <c r="E26" s="55"/>
      <c r="F26" s="55"/>
    </row>
    <row r="27" spans="1:6" x14ac:dyDescent="0.25">
      <c r="A27" s="56" t="s">
        <v>16</v>
      </c>
      <c r="B27" s="55"/>
      <c r="C27" s="55"/>
      <c r="D27" s="55"/>
      <c r="E27" s="55"/>
      <c r="F27" s="55"/>
    </row>
    <row r="28" spans="1:6" x14ac:dyDescent="0.25">
      <c r="A28" s="37"/>
      <c r="B28" s="37"/>
      <c r="C28" s="37"/>
      <c r="D28" s="37"/>
      <c r="E28" s="37"/>
      <c r="F28" s="37"/>
    </row>
    <row r="29" spans="1:6" ht="17.25" customHeight="1" x14ac:dyDescent="0.25">
      <c r="A29" s="346" t="s">
        <v>549</v>
      </c>
      <c r="B29" s="346"/>
      <c r="C29" s="346"/>
      <c r="D29" s="346"/>
      <c r="E29" s="346"/>
      <c r="F29" s="346"/>
    </row>
    <row r="30" spans="1:6" ht="16.8" x14ac:dyDescent="0.25">
      <c r="A30" s="346" t="s">
        <v>622</v>
      </c>
      <c r="B30" s="346"/>
      <c r="C30" s="346"/>
      <c r="D30" s="346"/>
      <c r="E30" s="346"/>
      <c r="F30" s="346"/>
    </row>
    <row r="31" spans="1:6" ht="16.8" x14ac:dyDescent="0.25">
      <c r="A31" s="197"/>
      <c r="B31" s="37"/>
      <c r="C31" s="37"/>
      <c r="D31" s="37"/>
      <c r="E31" s="37"/>
      <c r="F31" s="37"/>
    </row>
  </sheetData>
  <mergeCells count="5">
    <mergeCell ref="A2:F2"/>
    <mergeCell ref="A3:F3"/>
    <mergeCell ref="A4:F4"/>
    <mergeCell ref="A29:F29"/>
    <mergeCell ref="A30:F30"/>
  </mergeCells>
  <pageMargins left="0.36" right="0.36" top="0.75" bottom="0.48"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29"/>
  <sheetViews>
    <sheetView showGridLines="0" view="pageBreakPreview" topLeftCell="D1" zoomScaleNormal="75" zoomScaleSheetLayoutView="100" workbookViewId="0">
      <selection activeCell="P19" sqref="P19"/>
    </sheetView>
  </sheetViews>
  <sheetFormatPr defaultColWidth="9.109375" defaultRowHeight="13.8" x14ac:dyDescent="0.25"/>
  <cols>
    <col min="1" max="1" width="4.44140625" style="37" customWidth="1"/>
    <col min="2" max="2" width="18" style="37" customWidth="1"/>
    <col min="3" max="4" width="15.88671875" style="37" customWidth="1"/>
    <col min="5" max="6" width="19" style="37" customWidth="1"/>
    <col min="7" max="11" width="12.5546875" style="37" customWidth="1"/>
    <col min="12" max="12" width="12.88671875" style="37" bestFit="1" customWidth="1"/>
    <col min="13" max="13" width="12" style="37" customWidth="1"/>
    <col min="14" max="16384" width="9.109375" style="37"/>
  </cols>
  <sheetData>
    <row r="1" spans="1:13" x14ac:dyDescent="0.25">
      <c r="A1" s="57"/>
    </row>
    <row r="2" spans="1:13" x14ac:dyDescent="0.25">
      <c r="A2" s="233" t="s">
        <v>73</v>
      </c>
      <c r="B2" s="233"/>
      <c r="C2" s="233"/>
      <c r="D2" s="233"/>
      <c r="E2" s="233"/>
      <c r="F2" s="233"/>
      <c r="G2" s="233"/>
      <c r="H2" s="233"/>
      <c r="I2" s="233"/>
      <c r="J2" s="233"/>
      <c r="K2" s="233"/>
      <c r="L2" s="233"/>
    </row>
    <row r="3" spans="1:13" x14ac:dyDescent="0.25">
      <c r="A3" s="233" t="s">
        <v>254</v>
      </c>
      <c r="B3" s="233"/>
      <c r="C3" s="233"/>
      <c r="D3" s="233"/>
      <c r="E3" s="233"/>
      <c r="F3" s="233"/>
      <c r="G3" s="233"/>
      <c r="H3" s="233"/>
      <c r="I3" s="233"/>
      <c r="J3" s="233"/>
      <c r="K3" s="233"/>
      <c r="L3" s="233"/>
    </row>
    <row r="4" spans="1:13" x14ac:dyDescent="0.25">
      <c r="A4" s="233" t="s">
        <v>271</v>
      </c>
      <c r="B4" s="233"/>
      <c r="C4" s="233"/>
      <c r="D4" s="233"/>
      <c r="E4" s="233"/>
      <c r="F4" s="233"/>
      <c r="G4" s="233"/>
      <c r="H4" s="233"/>
      <c r="I4" s="233"/>
      <c r="J4" s="233"/>
      <c r="K4" s="233"/>
      <c r="L4" s="233"/>
    </row>
    <row r="5" spans="1:13" x14ac:dyDescent="0.25">
      <c r="A5" s="27"/>
      <c r="B5" s="27"/>
      <c r="C5" s="27"/>
      <c r="D5" s="27"/>
      <c r="E5" s="27"/>
      <c r="F5" s="27"/>
      <c r="G5" s="27"/>
      <c r="H5" s="27"/>
      <c r="I5" s="27"/>
      <c r="J5" s="27"/>
      <c r="K5" s="27"/>
      <c r="L5" s="27"/>
    </row>
    <row r="6" spans="1:13" x14ac:dyDescent="0.25">
      <c r="A6" s="27"/>
      <c r="B6" s="27"/>
      <c r="C6" s="27"/>
      <c r="D6" s="27"/>
      <c r="E6" s="27"/>
      <c r="F6" s="27"/>
      <c r="G6" s="27"/>
      <c r="H6" s="27"/>
      <c r="I6" s="27"/>
      <c r="J6" s="27"/>
      <c r="K6" s="27"/>
      <c r="L6" s="27" t="s">
        <v>26</v>
      </c>
    </row>
    <row r="7" spans="1:13" s="121" customFormat="1" ht="33" customHeight="1" x14ac:dyDescent="0.25">
      <c r="A7" s="256" t="s">
        <v>191</v>
      </c>
      <c r="B7" s="259" t="s">
        <v>3</v>
      </c>
      <c r="C7" s="246" t="s">
        <v>15</v>
      </c>
      <c r="D7" s="262" t="s">
        <v>305</v>
      </c>
      <c r="E7" s="263"/>
      <c r="F7" s="264"/>
      <c r="G7" s="138" t="s">
        <v>623</v>
      </c>
      <c r="H7" s="262" t="s">
        <v>246</v>
      </c>
      <c r="I7" s="263"/>
      <c r="J7" s="263"/>
      <c r="K7" s="263"/>
      <c r="L7" s="264"/>
      <c r="M7" s="246" t="s">
        <v>30</v>
      </c>
    </row>
    <row r="8" spans="1:13" s="121" customFormat="1" ht="33.75" customHeight="1" x14ac:dyDescent="0.25">
      <c r="A8" s="257"/>
      <c r="B8" s="260"/>
      <c r="C8" s="247"/>
      <c r="D8" s="128" t="s">
        <v>190</v>
      </c>
      <c r="E8" s="129" t="s">
        <v>192</v>
      </c>
      <c r="F8" s="129" t="s">
        <v>178</v>
      </c>
      <c r="G8" s="129" t="s">
        <v>636</v>
      </c>
      <c r="H8" s="129" t="s">
        <v>631</v>
      </c>
      <c r="I8" s="129" t="s">
        <v>632</v>
      </c>
      <c r="J8" s="129" t="s">
        <v>633</v>
      </c>
      <c r="K8" s="129" t="s">
        <v>661</v>
      </c>
      <c r="L8" s="129" t="s">
        <v>662</v>
      </c>
      <c r="M8" s="247"/>
    </row>
    <row r="9" spans="1:13" s="121" customFormat="1" x14ac:dyDescent="0.25">
      <c r="A9" s="258"/>
      <c r="B9" s="261"/>
      <c r="C9" s="248"/>
      <c r="D9" s="129" t="s">
        <v>43</v>
      </c>
      <c r="E9" s="129" t="s">
        <v>44</v>
      </c>
      <c r="F9" s="129" t="s">
        <v>193</v>
      </c>
      <c r="G9" s="129" t="s">
        <v>245</v>
      </c>
      <c r="H9" s="129" t="s">
        <v>71</v>
      </c>
      <c r="I9" s="129" t="s">
        <v>71</v>
      </c>
      <c r="J9" s="30" t="s">
        <v>71</v>
      </c>
      <c r="K9" s="30" t="s">
        <v>71</v>
      </c>
      <c r="L9" s="30" t="s">
        <v>71</v>
      </c>
      <c r="M9" s="248"/>
    </row>
    <row r="10" spans="1:13" s="121" customFormat="1" ht="18.600000000000001" customHeight="1" x14ac:dyDescent="0.25">
      <c r="A10" s="142">
        <v>1</v>
      </c>
      <c r="B10" s="141" t="s">
        <v>62</v>
      </c>
      <c r="C10" s="132"/>
      <c r="D10" s="132"/>
      <c r="E10" s="141"/>
      <c r="F10" s="141"/>
      <c r="G10" s="209"/>
      <c r="H10" s="209"/>
      <c r="I10" s="209"/>
      <c r="J10" s="209"/>
      <c r="K10" s="209"/>
      <c r="L10" s="209"/>
      <c r="M10" s="209"/>
    </row>
    <row r="11" spans="1:13" s="121" customFormat="1" ht="18.600000000000001" customHeight="1" x14ac:dyDescent="0.25">
      <c r="A11" s="142">
        <v>1.1000000000000001</v>
      </c>
      <c r="B11" s="210" t="s">
        <v>267</v>
      </c>
      <c r="C11" s="132" t="s">
        <v>78</v>
      </c>
      <c r="D11" s="249"/>
      <c r="E11" s="210"/>
      <c r="F11" s="252"/>
      <c r="G11" s="210"/>
      <c r="H11" s="210"/>
      <c r="I11" s="210"/>
      <c r="J11" s="210"/>
      <c r="K11" s="210"/>
      <c r="L11" s="210"/>
      <c r="M11" s="210"/>
    </row>
    <row r="12" spans="1:13" s="121" customFormat="1" ht="18.600000000000001" customHeight="1" x14ac:dyDescent="0.25">
      <c r="A12" s="142">
        <v>1.2</v>
      </c>
      <c r="B12" s="210" t="s">
        <v>637</v>
      </c>
      <c r="C12" s="132" t="s">
        <v>79</v>
      </c>
      <c r="D12" s="250"/>
      <c r="E12" s="210"/>
      <c r="F12" s="253"/>
      <c r="G12" s="210"/>
      <c r="H12" s="210"/>
      <c r="I12" s="210"/>
      <c r="J12" s="210"/>
      <c r="K12" s="210"/>
      <c r="L12" s="210"/>
      <c r="M12" s="210"/>
    </row>
    <row r="13" spans="1:13" s="121" customFormat="1" ht="18.600000000000001" customHeight="1" x14ac:dyDescent="0.25">
      <c r="A13" s="142">
        <v>1.3</v>
      </c>
      <c r="B13" s="210" t="s">
        <v>638</v>
      </c>
      <c r="C13" s="132" t="s">
        <v>150</v>
      </c>
      <c r="D13" s="251"/>
      <c r="E13" s="210"/>
      <c r="F13" s="254"/>
      <c r="G13" s="210"/>
      <c r="H13" s="210"/>
      <c r="I13" s="210"/>
      <c r="J13" s="210"/>
      <c r="K13" s="210"/>
      <c r="L13" s="210"/>
      <c r="M13" s="210"/>
    </row>
    <row r="14" spans="1:13" s="121" customFormat="1" ht="18.600000000000001" customHeight="1" x14ac:dyDescent="0.25">
      <c r="A14" s="142">
        <v>2</v>
      </c>
      <c r="B14" s="210" t="s">
        <v>639</v>
      </c>
      <c r="C14" s="132"/>
      <c r="D14" s="134"/>
      <c r="E14" s="210"/>
      <c r="F14" s="210"/>
      <c r="G14" s="210"/>
      <c r="H14" s="210"/>
      <c r="I14" s="210"/>
      <c r="J14" s="210"/>
      <c r="K14" s="210"/>
      <c r="L14" s="210"/>
      <c r="M14" s="210"/>
    </row>
    <row r="15" spans="1:13" s="213" customFormat="1" ht="33.6" customHeight="1" x14ac:dyDescent="0.25">
      <c r="A15" s="142">
        <v>3</v>
      </c>
      <c r="B15" s="211" t="s">
        <v>640</v>
      </c>
      <c r="C15" s="151"/>
      <c r="D15" s="151"/>
      <c r="E15" s="212"/>
      <c r="F15" s="212"/>
      <c r="G15" s="212"/>
      <c r="H15" s="212"/>
      <c r="I15" s="212"/>
      <c r="J15" s="212"/>
      <c r="K15" s="212"/>
      <c r="L15" s="212"/>
      <c r="M15" s="212"/>
    </row>
    <row r="17" spans="1:17" s="121" customFormat="1" ht="25.95" customHeight="1" x14ac:dyDescent="0.25">
      <c r="A17" s="255" t="s">
        <v>191</v>
      </c>
      <c r="B17" s="255" t="s">
        <v>3</v>
      </c>
      <c r="C17" s="255" t="s">
        <v>641</v>
      </c>
      <c r="D17" s="255"/>
      <c r="E17" s="255"/>
      <c r="F17" s="255" t="s">
        <v>642</v>
      </c>
      <c r="G17" s="206" t="s">
        <v>643</v>
      </c>
      <c r="H17" s="244" t="s">
        <v>246</v>
      </c>
      <c r="I17" s="245"/>
      <c r="J17" s="245"/>
      <c r="K17" s="245"/>
      <c r="L17" s="245"/>
      <c r="M17" s="245"/>
      <c r="N17" s="245"/>
      <c r="O17" s="245"/>
      <c r="P17" s="245"/>
      <c r="Q17" s="245"/>
    </row>
    <row r="18" spans="1:17" s="121" customFormat="1" x14ac:dyDescent="0.25">
      <c r="A18" s="255"/>
      <c r="B18" s="255"/>
      <c r="C18" s="214"/>
      <c r="D18" s="214"/>
      <c r="E18" s="214"/>
      <c r="F18" s="255"/>
      <c r="G18" s="206" t="s">
        <v>636</v>
      </c>
      <c r="H18" s="242" t="s">
        <v>631</v>
      </c>
      <c r="I18" s="243"/>
      <c r="J18" s="242" t="s">
        <v>632</v>
      </c>
      <c r="K18" s="243"/>
      <c r="L18" s="242" t="s">
        <v>633</v>
      </c>
      <c r="M18" s="243"/>
      <c r="N18" s="242" t="s">
        <v>661</v>
      </c>
      <c r="O18" s="243"/>
      <c r="P18" s="242" t="s">
        <v>662</v>
      </c>
      <c r="Q18" s="243"/>
    </row>
    <row r="19" spans="1:17" s="121" customFormat="1" ht="27.6" x14ac:dyDescent="0.25">
      <c r="A19" s="255"/>
      <c r="B19" s="255"/>
      <c r="C19" s="129" t="s">
        <v>43</v>
      </c>
      <c r="D19" s="129" t="s">
        <v>44</v>
      </c>
      <c r="E19" s="129" t="s">
        <v>644</v>
      </c>
      <c r="F19" s="129" t="s">
        <v>645</v>
      </c>
      <c r="G19" s="215" t="s">
        <v>646</v>
      </c>
      <c r="H19" s="206" t="s">
        <v>647</v>
      </c>
      <c r="I19" s="129" t="s">
        <v>648</v>
      </c>
      <c r="J19" s="206" t="s">
        <v>647</v>
      </c>
      <c r="K19" s="129" t="s">
        <v>648</v>
      </c>
      <c r="L19" s="206" t="s">
        <v>647</v>
      </c>
      <c r="M19" s="129" t="s">
        <v>648</v>
      </c>
      <c r="N19" s="206" t="s">
        <v>647</v>
      </c>
      <c r="O19" s="129" t="s">
        <v>648</v>
      </c>
      <c r="P19" s="206" t="s">
        <v>647</v>
      </c>
      <c r="Q19" s="129" t="s">
        <v>648</v>
      </c>
    </row>
    <row r="20" spans="1:17" s="121" customFormat="1" x14ac:dyDescent="0.25">
      <c r="A20" s="216"/>
      <c r="B20" s="216"/>
      <c r="C20" s="141"/>
      <c r="D20" s="141"/>
      <c r="E20" s="141"/>
      <c r="F20" s="141"/>
      <c r="G20" s="141"/>
      <c r="H20" s="141"/>
      <c r="I20" s="141"/>
      <c r="J20" s="141"/>
      <c r="K20" s="141"/>
      <c r="L20" s="141"/>
      <c r="M20" s="141"/>
      <c r="N20" s="141"/>
      <c r="O20" s="141"/>
      <c r="P20" s="141"/>
      <c r="Q20" s="141"/>
    </row>
    <row r="21" spans="1:17" s="121" customFormat="1" x14ac:dyDescent="0.25">
      <c r="A21" s="142">
        <v>1</v>
      </c>
      <c r="B21" s="210" t="s">
        <v>649</v>
      </c>
      <c r="C21" s="141"/>
      <c r="D21" s="141"/>
      <c r="E21" s="141"/>
      <c r="F21" s="141"/>
      <c r="G21" s="141"/>
      <c r="H21" s="141"/>
      <c r="I21" s="141"/>
      <c r="J21" s="141"/>
      <c r="K21" s="141"/>
      <c r="L21" s="141"/>
      <c r="M21" s="141"/>
      <c r="N21" s="141"/>
      <c r="O21" s="141"/>
      <c r="P21" s="141"/>
      <c r="Q21" s="141"/>
    </row>
    <row r="22" spans="1:17" s="121" customFormat="1" ht="28.95" customHeight="1" x14ac:dyDescent="0.25">
      <c r="A22" s="142">
        <f>A21+1</f>
        <v>2</v>
      </c>
      <c r="B22" s="217" t="s">
        <v>650</v>
      </c>
      <c r="C22" s="141"/>
      <c r="D22" s="141"/>
      <c r="E22" s="141"/>
      <c r="F22" s="141"/>
      <c r="G22" s="141"/>
      <c r="H22" s="141"/>
      <c r="I22" s="141"/>
      <c r="J22" s="141"/>
      <c r="K22" s="141"/>
      <c r="L22" s="141"/>
      <c r="M22" s="141"/>
      <c r="N22" s="141"/>
      <c r="O22" s="141"/>
      <c r="P22" s="141"/>
      <c r="Q22" s="141"/>
    </row>
    <row r="23" spans="1:17" s="121" customFormat="1" x14ac:dyDescent="0.25">
      <c r="A23" s="142">
        <f>A22+1</f>
        <v>3</v>
      </c>
      <c r="B23" s="210" t="s">
        <v>651</v>
      </c>
      <c r="C23" s="141"/>
      <c r="D23" s="141"/>
      <c r="E23" s="141"/>
      <c r="F23" s="141"/>
      <c r="G23" s="141"/>
      <c r="H23" s="141"/>
      <c r="I23" s="141"/>
      <c r="J23" s="141"/>
      <c r="K23" s="141"/>
      <c r="L23" s="141"/>
      <c r="M23" s="141"/>
      <c r="N23" s="141"/>
      <c r="O23" s="141"/>
      <c r="P23" s="141"/>
      <c r="Q23" s="141"/>
    </row>
    <row r="24" spans="1:17" s="121" customFormat="1" x14ac:dyDescent="0.25">
      <c r="A24" s="142">
        <f>A23+1</f>
        <v>4</v>
      </c>
      <c r="B24" s="210" t="s">
        <v>652</v>
      </c>
      <c r="C24" s="141"/>
      <c r="D24" s="141"/>
      <c r="E24" s="141"/>
      <c r="F24" s="141"/>
      <c r="G24" s="141"/>
      <c r="H24" s="141"/>
      <c r="I24" s="141"/>
      <c r="J24" s="141"/>
      <c r="K24" s="141"/>
      <c r="L24" s="141"/>
      <c r="M24" s="141"/>
      <c r="N24" s="141"/>
      <c r="O24" s="141"/>
      <c r="P24" s="141"/>
      <c r="Q24" s="141"/>
    </row>
    <row r="25" spans="1:17" s="121" customFormat="1" x14ac:dyDescent="0.25"/>
    <row r="26" spans="1:17" s="121" customFormat="1" x14ac:dyDescent="0.25">
      <c r="A26" s="213" t="s">
        <v>227</v>
      </c>
      <c r="B26" s="218"/>
    </row>
    <row r="27" spans="1:17" s="121" customFormat="1" x14ac:dyDescent="0.25">
      <c r="A27" s="219" t="s">
        <v>653</v>
      </c>
      <c r="B27" s="121" t="s">
        <v>654</v>
      </c>
      <c r="M27"/>
    </row>
    <row r="28" spans="1:17" s="121" customFormat="1" x14ac:dyDescent="0.25">
      <c r="A28" s="219" t="s">
        <v>655</v>
      </c>
      <c r="B28" s="121" t="s">
        <v>656</v>
      </c>
      <c r="M28"/>
    </row>
    <row r="29" spans="1:17" s="121" customFormat="1" x14ac:dyDescent="0.25">
      <c r="A29" s="219" t="s">
        <v>657</v>
      </c>
      <c r="B29" s="121" t="s">
        <v>658</v>
      </c>
      <c r="M29"/>
    </row>
  </sheetData>
  <mergeCells count="21">
    <mergeCell ref="A7:A9"/>
    <mergeCell ref="B7:B9"/>
    <mergeCell ref="C7:C9"/>
    <mergeCell ref="D7:F7"/>
    <mergeCell ref="H7:L7"/>
    <mergeCell ref="A2:L2"/>
    <mergeCell ref="A3:L3"/>
    <mergeCell ref="A4:L4"/>
    <mergeCell ref="J18:K18"/>
    <mergeCell ref="P18:Q18"/>
    <mergeCell ref="H17:Q17"/>
    <mergeCell ref="M7:M9"/>
    <mergeCell ref="D11:D13"/>
    <mergeCell ref="F11:F13"/>
    <mergeCell ref="A17:A19"/>
    <mergeCell ref="B17:B19"/>
    <mergeCell ref="C17:E17"/>
    <mergeCell ref="F17:F18"/>
    <mergeCell ref="H18:I18"/>
    <mergeCell ref="L18:M18"/>
    <mergeCell ref="N18:O18"/>
  </mergeCells>
  <pageMargins left="0.33" right="0.2" top="1" bottom="1" header="0.5" footer="0.5"/>
  <pageSetup paperSize="9" scale="67"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J23"/>
  <sheetViews>
    <sheetView showGridLines="0" view="pageBreakPreview" zoomScaleNormal="80" zoomScaleSheetLayoutView="100" workbookViewId="0">
      <selection activeCell="G9" sqref="G9:I9"/>
    </sheetView>
  </sheetViews>
  <sheetFormatPr defaultColWidth="9.109375" defaultRowHeight="13.8" x14ac:dyDescent="0.25"/>
  <cols>
    <col min="1" max="1" width="6" style="15" customWidth="1"/>
    <col min="2" max="2" width="40.6640625" style="15" bestFit="1" customWidth="1"/>
    <col min="3" max="3" width="19.6640625" style="15" bestFit="1" customWidth="1"/>
    <col min="4" max="4" width="19.6640625" style="15" customWidth="1"/>
    <col min="5" max="9" width="18.6640625" style="15" customWidth="1"/>
    <col min="10" max="10" width="14.5546875" style="15" customWidth="1"/>
    <col min="11" max="16384" width="9.109375" style="15"/>
  </cols>
  <sheetData>
    <row r="1" spans="1:10" x14ac:dyDescent="0.25">
      <c r="A1" s="62"/>
    </row>
    <row r="2" spans="1:10" x14ac:dyDescent="0.25">
      <c r="A2" s="265" t="s">
        <v>72</v>
      </c>
      <c r="B2" s="266"/>
      <c r="C2" s="266"/>
      <c r="D2" s="266"/>
      <c r="E2" s="266"/>
      <c r="F2" s="266"/>
      <c r="G2" s="266"/>
      <c r="H2" s="266"/>
      <c r="I2" s="266"/>
      <c r="J2" s="266"/>
    </row>
    <row r="3" spans="1:10" s="17" customFormat="1" x14ac:dyDescent="0.25">
      <c r="A3" s="267" t="s">
        <v>254</v>
      </c>
      <c r="B3" s="266"/>
      <c r="C3" s="266"/>
      <c r="D3" s="266"/>
      <c r="E3" s="266"/>
      <c r="F3" s="266"/>
      <c r="G3" s="266"/>
      <c r="H3" s="266"/>
      <c r="I3" s="266"/>
      <c r="J3" s="266"/>
    </row>
    <row r="4" spans="1:10" s="17" customFormat="1" x14ac:dyDescent="0.25">
      <c r="A4" s="267" t="s">
        <v>261</v>
      </c>
      <c r="B4" s="267"/>
      <c r="C4" s="267"/>
      <c r="D4" s="267"/>
      <c r="E4" s="267"/>
      <c r="F4" s="267"/>
      <c r="G4" s="267"/>
      <c r="H4" s="267"/>
      <c r="I4" s="267"/>
      <c r="J4" s="267"/>
    </row>
    <row r="6" spans="1:10" x14ac:dyDescent="0.25">
      <c r="A6" s="16" t="s">
        <v>80</v>
      </c>
    </row>
    <row r="8" spans="1:10" x14ac:dyDescent="0.25">
      <c r="A8" s="268" t="s">
        <v>191</v>
      </c>
      <c r="B8" s="268" t="s">
        <v>3</v>
      </c>
      <c r="C8" s="30" t="s">
        <v>81</v>
      </c>
      <c r="D8" s="32" t="s">
        <v>623</v>
      </c>
      <c r="E8" s="241" t="s">
        <v>63</v>
      </c>
      <c r="F8" s="241"/>
      <c r="G8" s="241"/>
      <c r="H8" s="241"/>
      <c r="I8" s="241"/>
      <c r="J8" s="268" t="s">
        <v>30</v>
      </c>
    </row>
    <row r="9" spans="1:10" x14ac:dyDescent="0.25">
      <c r="A9" s="268"/>
      <c r="B9" s="268"/>
      <c r="C9" s="207" t="s">
        <v>634</v>
      </c>
      <c r="D9" s="207" t="s">
        <v>630</v>
      </c>
      <c r="E9" s="129" t="s">
        <v>631</v>
      </c>
      <c r="F9" s="129" t="s">
        <v>632</v>
      </c>
      <c r="G9" s="129" t="s">
        <v>633</v>
      </c>
      <c r="H9" s="129" t="s">
        <v>661</v>
      </c>
      <c r="I9" s="129" t="s">
        <v>662</v>
      </c>
      <c r="J9" s="268"/>
    </row>
    <row r="10" spans="1:10" x14ac:dyDescent="0.25">
      <c r="A10" s="1"/>
      <c r="B10" s="46"/>
      <c r="C10" s="46"/>
      <c r="D10" s="46"/>
      <c r="E10" s="46"/>
      <c r="F10" s="46"/>
      <c r="G10" s="46"/>
      <c r="H10" s="46"/>
      <c r="I10" s="46"/>
      <c r="J10" s="46"/>
    </row>
    <row r="11" spans="1:10" x14ac:dyDescent="0.25">
      <c r="A11" s="1" t="s">
        <v>42</v>
      </c>
      <c r="B11" s="59" t="s">
        <v>84</v>
      </c>
      <c r="C11" s="46"/>
      <c r="D11" s="46"/>
      <c r="E11" s="46"/>
      <c r="F11" s="46"/>
      <c r="G11" s="46"/>
      <c r="H11" s="46"/>
      <c r="I11" s="46"/>
      <c r="J11" s="46"/>
    </row>
    <row r="12" spans="1:10" x14ac:dyDescent="0.25">
      <c r="A12" s="1"/>
      <c r="B12" s="60" t="s">
        <v>253</v>
      </c>
      <c r="C12" s="46"/>
      <c r="D12" s="46"/>
      <c r="E12" s="46"/>
      <c r="F12" s="46"/>
      <c r="G12" s="46"/>
      <c r="H12" s="46"/>
      <c r="I12" s="46"/>
      <c r="J12" s="46"/>
    </row>
    <row r="13" spans="1:10" x14ac:dyDescent="0.25">
      <c r="A13" s="1"/>
      <c r="B13" s="60" t="s">
        <v>82</v>
      </c>
      <c r="C13" s="5"/>
      <c r="D13" s="5"/>
      <c r="E13" s="46"/>
      <c r="F13" s="46"/>
      <c r="G13" s="46"/>
      <c r="H13" s="46"/>
      <c r="I13" s="46"/>
      <c r="J13" s="46"/>
    </row>
    <row r="14" spans="1:10" x14ac:dyDescent="0.25">
      <c r="A14" s="1"/>
      <c r="B14" s="60" t="s">
        <v>85</v>
      </c>
      <c r="C14" s="5"/>
      <c r="D14" s="5"/>
      <c r="E14" s="46"/>
      <c r="F14" s="46"/>
      <c r="G14" s="46"/>
      <c r="H14" s="46"/>
      <c r="I14" s="46"/>
      <c r="J14" s="46"/>
    </row>
    <row r="15" spans="1:10" x14ac:dyDescent="0.25">
      <c r="A15" s="1"/>
      <c r="B15" s="60" t="s">
        <v>86</v>
      </c>
      <c r="C15" s="5"/>
      <c r="D15" s="5"/>
      <c r="E15" s="46"/>
      <c r="F15" s="46"/>
      <c r="G15" s="46"/>
      <c r="H15" s="46"/>
      <c r="I15" s="46"/>
      <c r="J15" s="46"/>
    </row>
    <row r="16" spans="1:10" x14ac:dyDescent="0.25">
      <c r="A16" s="1"/>
      <c r="B16" s="60" t="s">
        <v>83</v>
      </c>
      <c r="C16" s="5"/>
      <c r="D16" s="5"/>
      <c r="E16" s="46"/>
      <c r="F16" s="46"/>
      <c r="G16" s="46"/>
      <c r="H16" s="46"/>
      <c r="I16" s="46"/>
      <c r="J16" s="46"/>
    </row>
    <row r="17" spans="1:10" x14ac:dyDescent="0.25">
      <c r="A17" s="1" t="s">
        <v>41</v>
      </c>
      <c r="B17" s="59" t="s">
        <v>379</v>
      </c>
      <c r="C17" s="61"/>
      <c r="D17" s="61"/>
      <c r="E17" s="46"/>
      <c r="F17" s="46"/>
      <c r="G17" s="46"/>
      <c r="H17" s="46"/>
      <c r="I17" s="46"/>
      <c r="J17" s="46"/>
    </row>
    <row r="18" spans="1:10" x14ac:dyDescent="0.25">
      <c r="A18" s="1"/>
      <c r="B18" s="60" t="s">
        <v>253</v>
      </c>
      <c r="C18" s="61"/>
      <c r="D18" s="61"/>
      <c r="E18" s="46"/>
      <c r="F18" s="46"/>
      <c r="G18" s="46"/>
      <c r="H18" s="46"/>
      <c r="I18" s="46"/>
      <c r="J18" s="46"/>
    </row>
    <row r="19" spans="1:10" x14ac:dyDescent="0.25">
      <c r="A19" s="1"/>
      <c r="B19" s="60" t="s">
        <v>82</v>
      </c>
      <c r="C19" s="46"/>
      <c r="D19" s="46"/>
      <c r="E19" s="46"/>
      <c r="F19" s="46"/>
      <c r="G19" s="46"/>
      <c r="H19" s="46"/>
      <c r="I19" s="46"/>
      <c r="J19" s="46"/>
    </row>
    <row r="20" spans="1:10" x14ac:dyDescent="0.25">
      <c r="A20" s="46"/>
      <c r="B20" s="60" t="s">
        <v>85</v>
      </c>
      <c r="C20" s="46"/>
      <c r="D20" s="46"/>
      <c r="E20" s="46"/>
      <c r="F20" s="46"/>
      <c r="G20" s="46"/>
      <c r="H20" s="46"/>
      <c r="I20" s="46"/>
      <c r="J20" s="46"/>
    </row>
    <row r="21" spans="1:10" x14ac:dyDescent="0.25">
      <c r="A21" s="46"/>
      <c r="B21" s="60" t="s">
        <v>86</v>
      </c>
      <c r="C21" s="46"/>
      <c r="D21" s="46"/>
      <c r="E21" s="46"/>
      <c r="F21" s="46"/>
      <c r="G21" s="46"/>
      <c r="H21" s="46"/>
      <c r="I21" s="46"/>
      <c r="J21" s="46"/>
    </row>
    <row r="22" spans="1:10" x14ac:dyDescent="0.25">
      <c r="A22" s="46"/>
      <c r="B22" s="60" t="s">
        <v>83</v>
      </c>
      <c r="C22" s="46"/>
      <c r="D22" s="46"/>
      <c r="E22" s="46"/>
      <c r="F22" s="46"/>
      <c r="G22" s="46"/>
      <c r="H22" s="46"/>
      <c r="I22" s="46"/>
      <c r="J22" s="46"/>
    </row>
    <row r="23" spans="1:10" x14ac:dyDescent="0.25">
      <c r="A23" s="1" t="s">
        <v>87</v>
      </c>
      <c r="B23" s="52" t="s">
        <v>378</v>
      </c>
      <c r="C23" s="46"/>
      <c r="D23" s="46"/>
      <c r="E23" s="46"/>
      <c r="F23" s="46"/>
      <c r="G23" s="46"/>
      <c r="H23" s="46"/>
      <c r="I23" s="46"/>
      <c r="J23" s="46"/>
    </row>
  </sheetData>
  <mergeCells count="7">
    <mergeCell ref="A2:J2"/>
    <mergeCell ref="A3:J3"/>
    <mergeCell ref="A4:J4"/>
    <mergeCell ref="A8:A9"/>
    <mergeCell ref="B8:B9"/>
    <mergeCell ref="E8:I8"/>
    <mergeCell ref="J8:J9"/>
  </mergeCells>
  <pageMargins left="0.35433070866141736" right="0.23622047244094491" top="0.98425196850393704" bottom="0.98425196850393704" header="0.23622047244094491" footer="0.23622047244094491"/>
  <pageSetup paperSize="9" scale="7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E37"/>
  <sheetViews>
    <sheetView showGridLines="0" view="pageBreakPreview" zoomScaleNormal="80" zoomScaleSheetLayoutView="100" workbookViewId="0">
      <selection activeCell="A7" sqref="A7"/>
    </sheetView>
  </sheetViews>
  <sheetFormatPr defaultColWidth="9.109375" defaultRowHeight="13.8" x14ac:dyDescent="0.25"/>
  <cols>
    <col min="1" max="1" width="5.109375" style="26" customWidth="1"/>
    <col min="2" max="2" width="52.109375" style="37" customWidth="1"/>
    <col min="3" max="5" width="33.88671875" style="37" customWidth="1"/>
    <col min="6" max="16384" width="9.109375" style="37"/>
  </cols>
  <sheetData>
    <row r="2" spans="1:5" x14ac:dyDescent="0.25">
      <c r="A2" s="270" t="s">
        <v>72</v>
      </c>
      <c r="B2" s="270"/>
      <c r="C2" s="270"/>
      <c r="D2" s="270"/>
      <c r="E2" s="270"/>
    </row>
    <row r="3" spans="1:5" x14ac:dyDescent="0.25">
      <c r="A3" s="233" t="s">
        <v>254</v>
      </c>
      <c r="B3" s="233"/>
      <c r="C3" s="233"/>
      <c r="D3" s="233"/>
      <c r="E3" s="233"/>
    </row>
    <row r="4" spans="1:5" x14ac:dyDescent="0.25">
      <c r="A4" s="271" t="s">
        <v>266</v>
      </c>
      <c r="B4" s="271"/>
      <c r="C4" s="271"/>
      <c r="D4" s="271"/>
      <c r="E4" s="271"/>
    </row>
    <row r="5" spans="1:5" x14ac:dyDescent="0.25">
      <c r="A5" s="27"/>
      <c r="B5" s="27"/>
      <c r="C5" s="27"/>
    </row>
    <row r="6" spans="1:5" x14ac:dyDescent="0.25">
      <c r="A6" s="16" t="s">
        <v>408</v>
      </c>
      <c r="B6" s="26"/>
      <c r="C6" s="26"/>
    </row>
    <row r="7" spans="1:5" x14ac:dyDescent="0.25">
      <c r="A7" s="27"/>
      <c r="B7" s="26"/>
      <c r="E7" s="27" t="s">
        <v>26</v>
      </c>
    </row>
    <row r="8" spans="1:5" ht="15" customHeight="1" x14ac:dyDescent="0.25">
      <c r="A8" s="268" t="s">
        <v>191</v>
      </c>
      <c r="B8" s="269" t="s">
        <v>3</v>
      </c>
      <c r="C8" s="262" t="s">
        <v>265</v>
      </c>
      <c r="D8" s="263"/>
      <c r="E8" s="264"/>
    </row>
    <row r="9" spans="1:5" x14ac:dyDescent="0.25">
      <c r="A9" s="268"/>
      <c r="B9" s="269"/>
      <c r="C9" s="262" t="s">
        <v>306</v>
      </c>
      <c r="D9" s="263"/>
      <c r="E9" s="264"/>
    </row>
    <row r="10" spans="1:5" x14ac:dyDescent="0.25">
      <c r="A10" s="268"/>
      <c r="B10" s="269"/>
      <c r="C10" s="129" t="s">
        <v>397</v>
      </c>
      <c r="D10" s="129" t="s">
        <v>398</v>
      </c>
      <c r="E10" s="129" t="s">
        <v>399</v>
      </c>
    </row>
    <row r="11" spans="1:5" x14ac:dyDescent="0.25">
      <c r="A11" s="1">
        <v>1</v>
      </c>
      <c r="B11" s="55" t="s">
        <v>88</v>
      </c>
      <c r="C11" s="134"/>
      <c r="D11" s="134"/>
      <c r="E11" s="134"/>
    </row>
    <row r="12" spans="1:5" x14ac:dyDescent="0.25">
      <c r="A12" s="1">
        <v>2</v>
      </c>
      <c r="B12" s="55" t="s">
        <v>89</v>
      </c>
      <c r="C12" s="134"/>
      <c r="D12" s="134"/>
      <c r="E12" s="134"/>
    </row>
    <row r="13" spans="1:5" x14ac:dyDescent="0.25">
      <c r="A13" s="1">
        <v>3</v>
      </c>
      <c r="B13" s="46" t="s">
        <v>90</v>
      </c>
      <c r="C13" s="134"/>
      <c r="D13" s="134"/>
      <c r="E13" s="134"/>
    </row>
    <row r="14" spans="1:5" x14ac:dyDescent="0.25">
      <c r="A14" s="1">
        <v>4</v>
      </c>
      <c r="B14" s="55" t="s">
        <v>91</v>
      </c>
      <c r="C14" s="134"/>
      <c r="D14" s="134"/>
      <c r="E14" s="134"/>
    </row>
    <row r="15" spans="1:5" x14ac:dyDescent="0.25">
      <c r="A15" s="1">
        <v>5</v>
      </c>
      <c r="B15" s="55" t="s">
        <v>92</v>
      </c>
      <c r="C15" s="134"/>
      <c r="D15" s="134"/>
      <c r="E15" s="134"/>
    </row>
    <row r="16" spans="1:5" x14ac:dyDescent="0.25">
      <c r="A16" s="1">
        <v>6</v>
      </c>
      <c r="B16" s="46" t="s">
        <v>93</v>
      </c>
      <c r="C16" s="134"/>
      <c r="D16" s="134"/>
      <c r="E16" s="134"/>
    </row>
    <row r="17" spans="1:5" x14ac:dyDescent="0.25">
      <c r="A17" s="1">
        <v>7</v>
      </c>
      <c r="B17" s="55" t="s">
        <v>94</v>
      </c>
      <c r="C17" s="134"/>
      <c r="D17" s="134"/>
      <c r="E17" s="134"/>
    </row>
    <row r="18" spans="1:5" x14ac:dyDescent="0.25">
      <c r="A18" s="1">
        <v>8</v>
      </c>
      <c r="B18" s="55" t="s">
        <v>95</v>
      </c>
      <c r="C18" s="134"/>
      <c r="D18" s="134"/>
      <c r="E18" s="134"/>
    </row>
    <row r="19" spans="1:5" x14ac:dyDescent="0.25">
      <c r="A19" s="1">
        <v>9</v>
      </c>
      <c r="B19" s="55" t="s">
        <v>96</v>
      </c>
      <c r="C19" s="134"/>
      <c r="D19" s="134"/>
      <c r="E19" s="134"/>
    </row>
    <row r="20" spans="1:5" x14ac:dyDescent="0.25">
      <c r="A20" s="1">
        <v>10</v>
      </c>
      <c r="B20" s="55" t="s">
        <v>97</v>
      </c>
      <c r="C20" s="134"/>
      <c r="D20" s="134"/>
      <c r="E20" s="134"/>
    </row>
    <row r="21" spans="1:5" x14ac:dyDescent="0.25">
      <c r="A21" s="1">
        <v>11</v>
      </c>
      <c r="B21" s="55" t="s">
        <v>98</v>
      </c>
      <c r="C21" s="141"/>
      <c r="D21" s="141"/>
      <c r="E21" s="141"/>
    </row>
    <row r="22" spans="1:5" x14ac:dyDescent="0.25">
      <c r="A22" s="1">
        <v>12</v>
      </c>
      <c r="B22" s="55" t="s">
        <v>99</v>
      </c>
      <c r="C22" s="141"/>
      <c r="D22" s="141"/>
      <c r="E22" s="141"/>
    </row>
    <row r="23" spans="1:5" x14ac:dyDescent="0.25">
      <c r="A23" s="1">
        <v>13</v>
      </c>
      <c r="B23" s="55" t="s">
        <v>100</v>
      </c>
      <c r="C23" s="141"/>
      <c r="D23" s="141"/>
      <c r="E23" s="141"/>
    </row>
    <row r="24" spans="1:5" x14ac:dyDescent="0.25">
      <c r="A24" s="1">
        <v>14</v>
      </c>
      <c r="B24" s="55" t="s">
        <v>101</v>
      </c>
      <c r="C24" s="141"/>
      <c r="D24" s="141"/>
      <c r="E24" s="141"/>
    </row>
    <row r="25" spans="1:5" x14ac:dyDescent="0.25">
      <c r="A25" s="1">
        <v>15</v>
      </c>
      <c r="B25" s="55" t="s">
        <v>263</v>
      </c>
      <c r="C25" s="141"/>
      <c r="D25" s="141"/>
      <c r="E25" s="141"/>
    </row>
    <row r="26" spans="1:5" x14ac:dyDescent="0.25">
      <c r="A26" s="1">
        <v>16</v>
      </c>
      <c r="B26" s="55" t="s">
        <v>102</v>
      </c>
      <c r="C26" s="134"/>
      <c r="D26" s="134"/>
      <c r="E26" s="134"/>
    </row>
    <row r="27" spans="1:5" x14ac:dyDescent="0.25">
      <c r="A27" s="1">
        <v>17</v>
      </c>
      <c r="B27" s="55" t="s">
        <v>103</v>
      </c>
      <c r="C27" s="166"/>
      <c r="D27" s="166"/>
      <c r="E27" s="166"/>
    </row>
    <row r="28" spans="1:5" x14ac:dyDescent="0.25">
      <c r="A28" s="1">
        <v>18</v>
      </c>
      <c r="B28" s="55" t="s">
        <v>104</v>
      </c>
      <c r="C28" s="166"/>
      <c r="D28" s="166"/>
      <c r="E28" s="166"/>
    </row>
    <row r="29" spans="1:5" x14ac:dyDescent="0.25">
      <c r="A29" s="1">
        <v>19</v>
      </c>
      <c r="B29" s="55" t="s">
        <v>105</v>
      </c>
      <c r="C29" s="166"/>
      <c r="D29" s="166"/>
      <c r="E29" s="166"/>
    </row>
    <row r="30" spans="1:5" x14ac:dyDescent="0.25">
      <c r="A30" s="1">
        <f>+A29+0.1</f>
        <v>19.100000000000001</v>
      </c>
      <c r="B30" s="55" t="s">
        <v>106</v>
      </c>
      <c r="C30" s="166"/>
      <c r="D30" s="166"/>
      <c r="E30" s="166"/>
    </row>
    <row r="31" spans="1:5" x14ac:dyDescent="0.25">
      <c r="A31" s="1">
        <f>+A30+0.1</f>
        <v>19.200000000000003</v>
      </c>
      <c r="B31" s="55" t="s">
        <v>107</v>
      </c>
      <c r="C31" s="166"/>
      <c r="D31" s="166"/>
      <c r="E31" s="166"/>
    </row>
    <row r="32" spans="1:5" x14ac:dyDescent="0.25">
      <c r="A32" s="1">
        <f>+A31+0.1</f>
        <v>19.300000000000004</v>
      </c>
      <c r="B32" s="55" t="s">
        <v>108</v>
      </c>
      <c r="C32" s="166"/>
      <c r="D32" s="166"/>
      <c r="E32" s="166"/>
    </row>
    <row r="33" spans="1:5" x14ac:dyDescent="0.25">
      <c r="A33" s="1">
        <f>+A32+0.1</f>
        <v>19.400000000000006</v>
      </c>
      <c r="B33" s="55" t="s">
        <v>109</v>
      </c>
      <c r="C33" s="134"/>
      <c r="D33" s="134"/>
      <c r="E33" s="134"/>
    </row>
    <row r="34" spans="1:5" x14ac:dyDescent="0.25">
      <c r="A34" s="1">
        <v>20</v>
      </c>
      <c r="B34" s="55" t="s">
        <v>264</v>
      </c>
      <c r="C34" s="134"/>
      <c r="D34" s="134"/>
      <c r="E34" s="134"/>
    </row>
    <row r="35" spans="1:5" x14ac:dyDescent="0.25">
      <c r="A35" s="21">
        <v>21</v>
      </c>
      <c r="B35" s="56" t="s">
        <v>110</v>
      </c>
      <c r="C35" s="134"/>
      <c r="D35" s="134"/>
      <c r="E35" s="134"/>
    </row>
    <row r="36" spans="1:5" x14ac:dyDescent="0.25">
      <c r="A36" s="1">
        <v>22</v>
      </c>
      <c r="B36" s="55" t="s">
        <v>31</v>
      </c>
      <c r="C36" s="136"/>
      <c r="D36" s="136"/>
      <c r="E36" s="136"/>
    </row>
    <row r="37" spans="1:5" x14ac:dyDescent="0.25">
      <c r="A37" s="21">
        <v>23</v>
      </c>
      <c r="B37" s="52" t="s">
        <v>111</v>
      </c>
      <c r="C37" s="134"/>
      <c r="D37" s="134"/>
      <c r="E37" s="134"/>
    </row>
  </sheetData>
  <mergeCells count="7">
    <mergeCell ref="C8:E8"/>
    <mergeCell ref="C9:E9"/>
    <mergeCell ref="A8:A10"/>
    <mergeCell ref="B8:B10"/>
    <mergeCell ref="A2:E2"/>
    <mergeCell ref="A3:E3"/>
    <mergeCell ref="A4:E4"/>
  </mergeCells>
  <printOptions horizontalCentered="1"/>
  <pageMargins left="0.22" right="0.31" top="0.47244094488188981" bottom="0.43307086614173229" header="0.31496062992125984" footer="0.31496062992125984"/>
  <pageSetup paperSize="9" scale="8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E41"/>
  <sheetViews>
    <sheetView showGridLines="0" view="pageBreakPreview" zoomScaleNormal="80" zoomScaleSheetLayoutView="100" workbookViewId="0">
      <selection activeCell="D17" sqref="D17"/>
    </sheetView>
  </sheetViews>
  <sheetFormatPr defaultColWidth="9.109375" defaultRowHeight="13.8" x14ac:dyDescent="0.25"/>
  <cols>
    <col min="1" max="1" width="4.6640625" style="26" customWidth="1"/>
    <col min="2" max="2" width="65" style="37" customWidth="1"/>
    <col min="3" max="3" width="28.33203125" style="37" customWidth="1"/>
    <col min="4" max="4" width="29.109375" style="37" customWidth="1"/>
    <col min="5" max="5" width="26.109375" style="37" customWidth="1"/>
    <col min="6" max="16384" width="9.109375" style="37"/>
  </cols>
  <sheetData>
    <row r="2" spans="1:5" x14ac:dyDescent="0.25">
      <c r="A2" s="270" t="s">
        <v>72</v>
      </c>
      <c r="B2" s="270"/>
      <c r="C2" s="270"/>
      <c r="D2" s="270"/>
      <c r="E2" s="270"/>
    </row>
    <row r="3" spans="1:5" x14ac:dyDescent="0.25">
      <c r="A3" s="233" t="s">
        <v>254</v>
      </c>
      <c r="B3" s="233"/>
      <c r="C3" s="233"/>
      <c r="D3" s="233"/>
      <c r="E3" s="233"/>
    </row>
    <row r="4" spans="1:5" x14ac:dyDescent="0.25">
      <c r="A4" s="271" t="s">
        <v>274</v>
      </c>
      <c r="B4" s="271"/>
      <c r="C4" s="271"/>
      <c r="D4" s="271"/>
      <c r="E4" s="271"/>
    </row>
    <row r="5" spans="1:5" x14ac:dyDescent="0.25">
      <c r="A5" s="27"/>
      <c r="B5" s="26"/>
      <c r="C5" s="26"/>
    </row>
    <row r="6" spans="1:5" x14ac:dyDescent="0.25">
      <c r="A6" s="27"/>
      <c r="B6" s="26"/>
      <c r="E6" s="27" t="s">
        <v>26</v>
      </c>
    </row>
    <row r="7" spans="1:5" ht="15" customHeight="1" x14ac:dyDescent="0.25">
      <c r="A7" s="272" t="s">
        <v>191</v>
      </c>
      <c r="B7" s="275" t="s">
        <v>3</v>
      </c>
      <c r="C7" s="262" t="s">
        <v>265</v>
      </c>
      <c r="D7" s="263"/>
      <c r="E7" s="264"/>
    </row>
    <row r="8" spans="1:5" x14ac:dyDescent="0.25">
      <c r="A8" s="273"/>
      <c r="B8" s="276"/>
      <c r="C8" s="262" t="s">
        <v>306</v>
      </c>
      <c r="D8" s="263"/>
      <c r="E8" s="264"/>
    </row>
    <row r="9" spans="1:5" x14ac:dyDescent="0.25">
      <c r="A9" s="274"/>
      <c r="B9" s="277"/>
      <c r="C9" s="129" t="s">
        <v>397</v>
      </c>
      <c r="D9" s="129" t="s">
        <v>398</v>
      </c>
      <c r="E9" s="129" t="s">
        <v>399</v>
      </c>
    </row>
    <row r="10" spans="1:5" x14ac:dyDescent="0.25">
      <c r="A10" s="1">
        <v>1</v>
      </c>
      <c r="B10" s="64" t="s">
        <v>112</v>
      </c>
      <c r="C10" s="134"/>
      <c r="D10" s="134"/>
      <c r="E10" s="134"/>
    </row>
    <row r="11" spans="1:5" x14ac:dyDescent="0.25">
      <c r="A11" s="1">
        <v>2</v>
      </c>
      <c r="B11" s="13" t="s">
        <v>113</v>
      </c>
      <c r="C11" s="134"/>
      <c r="D11" s="134"/>
      <c r="E11" s="134"/>
    </row>
    <row r="12" spans="1:5" x14ac:dyDescent="0.25">
      <c r="A12" s="1">
        <v>3</v>
      </c>
      <c r="B12" s="13" t="s">
        <v>114</v>
      </c>
      <c r="C12" s="134"/>
      <c r="D12" s="134"/>
      <c r="E12" s="134"/>
    </row>
    <row r="13" spans="1:5" x14ac:dyDescent="0.25">
      <c r="A13" s="1">
        <v>4</v>
      </c>
      <c r="B13" s="13" t="s">
        <v>330</v>
      </c>
      <c r="C13" s="134"/>
      <c r="D13" s="134"/>
      <c r="E13" s="134"/>
    </row>
    <row r="14" spans="1:5" x14ac:dyDescent="0.25">
      <c r="A14" s="1">
        <v>5</v>
      </c>
      <c r="B14" s="13" t="s">
        <v>115</v>
      </c>
      <c r="C14" s="134"/>
      <c r="D14" s="134"/>
      <c r="E14" s="134"/>
    </row>
    <row r="15" spans="1:5" x14ac:dyDescent="0.25">
      <c r="A15" s="1">
        <v>6</v>
      </c>
      <c r="B15" s="13" t="s">
        <v>116</v>
      </c>
      <c r="C15" s="134"/>
      <c r="D15" s="134"/>
      <c r="E15" s="134"/>
    </row>
    <row r="16" spans="1:5" x14ac:dyDescent="0.25">
      <c r="A16" s="1">
        <v>7</v>
      </c>
      <c r="B16" s="13" t="s">
        <v>117</v>
      </c>
      <c r="C16" s="134"/>
      <c r="D16" s="134"/>
      <c r="E16" s="134"/>
    </row>
    <row r="17" spans="1:5" x14ac:dyDescent="0.25">
      <c r="A17" s="1">
        <v>8</v>
      </c>
      <c r="B17" s="13" t="s">
        <v>118</v>
      </c>
      <c r="C17" s="134"/>
      <c r="D17" s="134"/>
      <c r="E17" s="134"/>
    </row>
    <row r="18" spans="1:5" x14ac:dyDescent="0.25">
      <c r="A18" s="1">
        <v>9</v>
      </c>
      <c r="B18" s="13" t="s">
        <v>119</v>
      </c>
      <c r="C18" s="134"/>
      <c r="D18" s="134"/>
      <c r="E18" s="134"/>
    </row>
    <row r="19" spans="1:5" x14ac:dyDescent="0.25">
      <c r="A19" s="1">
        <v>10</v>
      </c>
      <c r="B19" s="13" t="s">
        <v>120</v>
      </c>
      <c r="C19" s="134"/>
      <c r="D19" s="134"/>
      <c r="E19" s="134"/>
    </row>
    <row r="20" spans="1:5" x14ac:dyDescent="0.25">
      <c r="A20" s="1">
        <v>11</v>
      </c>
      <c r="B20" s="13" t="s">
        <v>121</v>
      </c>
      <c r="C20" s="134"/>
      <c r="D20" s="134"/>
      <c r="E20" s="134"/>
    </row>
    <row r="21" spans="1:5" x14ac:dyDescent="0.25">
      <c r="A21" s="1">
        <v>12</v>
      </c>
      <c r="B21" s="13" t="s">
        <v>122</v>
      </c>
      <c r="C21" s="159"/>
      <c r="D21" s="159"/>
      <c r="E21" s="159"/>
    </row>
    <row r="22" spans="1:5" x14ac:dyDescent="0.25">
      <c r="A22" s="1">
        <v>13</v>
      </c>
      <c r="B22" s="13" t="s">
        <v>123</v>
      </c>
      <c r="C22" s="159"/>
      <c r="D22" s="159"/>
      <c r="E22" s="159"/>
    </row>
    <row r="23" spans="1:5" x14ac:dyDescent="0.25">
      <c r="A23" s="1">
        <v>14</v>
      </c>
      <c r="B23" s="13" t="s">
        <v>124</v>
      </c>
      <c r="C23" s="159"/>
      <c r="D23" s="159"/>
      <c r="E23" s="159"/>
    </row>
    <row r="24" spans="1:5" x14ac:dyDescent="0.25">
      <c r="A24" s="1">
        <v>15</v>
      </c>
      <c r="B24" s="13" t="s">
        <v>125</v>
      </c>
      <c r="C24" s="159"/>
      <c r="D24" s="159"/>
      <c r="E24" s="159"/>
    </row>
    <row r="25" spans="1:5" x14ac:dyDescent="0.25">
      <c r="A25" s="1">
        <v>16</v>
      </c>
      <c r="B25" s="64" t="s">
        <v>126</v>
      </c>
      <c r="C25" s="159"/>
      <c r="D25" s="159"/>
      <c r="E25" s="159"/>
    </row>
    <row r="26" spans="1:5" x14ac:dyDescent="0.25">
      <c r="A26" s="1">
        <v>17</v>
      </c>
      <c r="B26" s="64" t="s">
        <v>127</v>
      </c>
      <c r="C26" s="134"/>
      <c r="D26" s="134"/>
      <c r="E26" s="134"/>
    </row>
    <row r="27" spans="1:5" x14ac:dyDescent="0.25">
      <c r="A27" s="1">
        <v>18</v>
      </c>
      <c r="B27" s="13" t="s">
        <v>128</v>
      </c>
      <c r="C27" s="160"/>
      <c r="D27" s="160"/>
      <c r="E27" s="160"/>
    </row>
    <row r="28" spans="1:5" x14ac:dyDescent="0.25">
      <c r="A28" s="1">
        <v>19</v>
      </c>
      <c r="B28" s="13" t="s">
        <v>129</v>
      </c>
      <c r="C28" s="160"/>
      <c r="D28" s="160"/>
      <c r="E28" s="160"/>
    </row>
    <row r="29" spans="1:5" x14ac:dyDescent="0.25">
      <c r="A29" s="1">
        <v>20</v>
      </c>
      <c r="B29" s="13" t="s">
        <v>130</v>
      </c>
      <c r="C29" s="160"/>
      <c r="D29" s="160"/>
      <c r="E29" s="160"/>
    </row>
    <row r="30" spans="1:5" x14ac:dyDescent="0.25">
      <c r="A30" s="1">
        <v>21</v>
      </c>
      <c r="B30" s="13" t="s">
        <v>131</v>
      </c>
      <c r="C30" s="160"/>
      <c r="D30" s="160"/>
      <c r="E30" s="160"/>
    </row>
    <row r="31" spans="1:5" x14ac:dyDescent="0.25">
      <c r="A31" s="1">
        <v>22</v>
      </c>
      <c r="B31" s="13" t="s">
        <v>132</v>
      </c>
      <c r="C31" s="160"/>
      <c r="D31" s="160"/>
      <c r="E31" s="160"/>
    </row>
    <row r="32" spans="1:5" x14ac:dyDescent="0.25">
      <c r="A32" s="1">
        <v>23</v>
      </c>
      <c r="B32" s="13" t="s">
        <v>133</v>
      </c>
      <c r="C32" s="160"/>
      <c r="D32" s="160"/>
      <c r="E32" s="160"/>
    </row>
    <row r="33" spans="1:5" x14ac:dyDescent="0.25">
      <c r="A33" s="1">
        <v>24</v>
      </c>
      <c r="B33" s="13" t="s">
        <v>134</v>
      </c>
      <c r="C33" s="134"/>
      <c r="D33" s="134"/>
      <c r="E33" s="134"/>
    </row>
    <row r="34" spans="1:5" x14ac:dyDescent="0.25">
      <c r="A34" s="1">
        <v>25</v>
      </c>
      <c r="B34" s="13" t="s">
        <v>135</v>
      </c>
      <c r="C34" s="134"/>
      <c r="D34" s="134"/>
      <c r="E34" s="134"/>
    </row>
    <row r="35" spans="1:5" x14ac:dyDescent="0.25">
      <c r="A35" s="1">
        <v>26</v>
      </c>
      <c r="B35" s="13" t="s">
        <v>136</v>
      </c>
      <c r="C35" s="134"/>
      <c r="D35" s="134"/>
      <c r="E35" s="134"/>
    </row>
    <row r="36" spans="1:5" x14ac:dyDescent="0.25">
      <c r="A36" s="1">
        <v>27</v>
      </c>
      <c r="B36" s="13" t="s">
        <v>137</v>
      </c>
      <c r="C36" s="136"/>
      <c r="D36" s="136"/>
      <c r="E36" s="136"/>
    </row>
    <row r="37" spans="1:5" x14ac:dyDescent="0.25">
      <c r="A37" s="1">
        <v>28</v>
      </c>
      <c r="B37" s="13" t="s">
        <v>272</v>
      </c>
      <c r="C37" s="134"/>
      <c r="D37" s="134"/>
      <c r="E37" s="134"/>
    </row>
    <row r="38" spans="1:5" x14ac:dyDescent="0.25">
      <c r="A38" s="1">
        <v>29</v>
      </c>
      <c r="B38" s="13" t="s">
        <v>264</v>
      </c>
      <c r="C38" s="46"/>
      <c r="D38" s="46"/>
      <c r="E38" s="46"/>
    </row>
    <row r="39" spans="1:5" x14ac:dyDescent="0.25">
      <c r="A39" s="1">
        <v>30</v>
      </c>
      <c r="B39" s="65" t="s">
        <v>138</v>
      </c>
      <c r="C39" s="46"/>
      <c r="D39" s="46"/>
      <c r="E39" s="46"/>
    </row>
    <row r="40" spans="1:5" x14ac:dyDescent="0.25">
      <c r="A40" s="1">
        <v>31</v>
      </c>
      <c r="B40" s="55" t="s">
        <v>31</v>
      </c>
      <c r="C40" s="46"/>
      <c r="D40" s="46"/>
      <c r="E40" s="46"/>
    </row>
    <row r="41" spans="1:5" x14ac:dyDescent="0.25">
      <c r="A41" s="1">
        <v>32</v>
      </c>
      <c r="B41" s="52" t="s">
        <v>139</v>
      </c>
      <c r="C41" s="46"/>
      <c r="D41" s="46"/>
      <c r="E41" s="46"/>
    </row>
  </sheetData>
  <mergeCells count="7">
    <mergeCell ref="C7:E7"/>
    <mergeCell ref="C8:E8"/>
    <mergeCell ref="A7:A9"/>
    <mergeCell ref="B7:B9"/>
    <mergeCell ref="A2:E2"/>
    <mergeCell ref="A3:E3"/>
    <mergeCell ref="A4:E4"/>
  </mergeCells>
  <printOptions horizontalCentered="1"/>
  <pageMargins left="0.2" right="0.32" top="0.57999999999999996" bottom="0.28000000000000003" header="0.31496062992125984" footer="0.31496062992125984"/>
  <pageSetup paperSize="9"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C19"/>
  <sheetViews>
    <sheetView showGridLines="0" view="pageBreakPreview" zoomScaleNormal="80" zoomScaleSheetLayoutView="100" workbookViewId="0">
      <selection activeCell="A11" sqref="A11"/>
    </sheetView>
  </sheetViews>
  <sheetFormatPr defaultColWidth="9.109375" defaultRowHeight="13.8" x14ac:dyDescent="0.25"/>
  <cols>
    <col min="1" max="1" width="6.109375" style="26" customWidth="1"/>
    <col min="2" max="2" width="41.33203125" style="37" customWidth="1"/>
    <col min="3" max="3" width="29.33203125" style="37" customWidth="1"/>
    <col min="4" max="16384" width="9.109375" style="37"/>
  </cols>
  <sheetData>
    <row r="2" spans="1:3" x14ac:dyDescent="0.25">
      <c r="A2" s="270" t="s">
        <v>72</v>
      </c>
      <c r="B2" s="278"/>
      <c r="C2" s="278"/>
    </row>
    <row r="3" spans="1:3" x14ac:dyDescent="0.25">
      <c r="A3" s="233" t="s">
        <v>254</v>
      </c>
      <c r="B3" s="233"/>
      <c r="C3" s="233"/>
    </row>
    <row r="4" spans="1:3" x14ac:dyDescent="0.25">
      <c r="A4" s="233" t="s">
        <v>275</v>
      </c>
      <c r="B4" s="278"/>
      <c r="C4" s="278"/>
    </row>
    <row r="5" spans="1:3" x14ac:dyDescent="0.25">
      <c r="A5" s="27"/>
      <c r="B5" s="26"/>
      <c r="C5" s="27" t="s">
        <v>26</v>
      </c>
    </row>
    <row r="6" spans="1:3" ht="15.75" customHeight="1" x14ac:dyDescent="0.25">
      <c r="A6" s="268" t="s">
        <v>191</v>
      </c>
      <c r="B6" s="269" t="s">
        <v>3</v>
      </c>
      <c r="C6" s="30" t="s">
        <v>262</v>
      </c>
    </row>
    <row r="7" spans="1:3" x14ac:dyDescent="0.25">
      <c r="A7" s="237"/>
      <c r="B7" s="279"/>
      <c r="C7" s="30" t="s">
        <v>75</v>
      </c>
    </row>
    <row r="8" spans="1:3" x14ac:dyDescent="0.25">
      <c r="A8" s="1">
        <v>1</v>
      </c>
      <c r="B8" s="13" t="s">
        <v>140</v>
      </c>
      <c r="C8" s="46"/>
    </row>
    <row r="9" spans="1:3" x14ac:dyDescent="0.25">
      <c r="A9" s="1">
        <v>2</v>
      </c>
      <c r="B9" s="13" t="s">
        <v>141</v>
      </c>
      <c r="C9" s="46"/>
    </row>
    <row r="10" spans="1:3" x14ac:dyDescent="0.25">
      <c r="A10" s="1">
        <v>3</v>
      </c>
      <c r="B10" s="13" t="s">
        <v>142</v>
      </c>
      <c r="C10" s="46"/>
    </row>
    <row r="11" spans="1:3" x14ac:dyDescent="0.25">
      <c r="A11" s="1">
        <v>4</v>
      </c>
      <c r="B11" s="13" t="s">
        <v>143</v>
      </c>
      <c r="C11" s="46"/>
    </row>
    <row r="12" spans="1:3" x14ac:dyDescent="0.25">
      <c r="A12" s="1">
        <v>5</v>
      </c>
      <c r="B12" s="13" t="s">
        <v>144</v>
      </c>
      <c r="C12" s="46"/>
    </row>
    <row r="13" spans="1:3" x14ac:dyDescent="0.25">
      <c r="A13" s="1">
        <v>6</v>
      </c>
      <c r="B13" s="13" t="s">
        <v>145</v>
      </c>
      <c r="C13" s="46"/>
    </row>
    <row r="14" spans="1:3" x14ac:dyDescent="0.25">
      <c r="A14" s="1">
        <v>7</v>
      </c>
      <c r="B14" s="13" t="s">
        <v>146</v>
      </c>
      <c r="C14" s="46"/>
    </row>
    <row r="15" spans="1:3" x14ac:dyDescent="0.25">
      <c r="A15" s="1">
        <v>8</v>
      </c>
      <c r="B15" s="13" t="s">
        <v>147</v>
      </c>
      <c r="C15" s="46"/>
    </row>
    <row r="16" spans="1:3" x14ac:dyDescent="0.25">
      <c r="A16" s="1">
        <v>9</v>
      </c>
      <c r="B16" s="13" t="s">
        <v>264</v>
      </c>
      <c r="C16" s="46"/>
    </row>
    <row r="17" spans="1:3" x14ac:dyDescent="0.25">
      <c r="A17" s="1">
        <v>10</v>
      </c>
      <c r="B17" s="65" t="s">
        <v>148</v>
      </c>
      <c r="C17" s="46"/>
    </row>
    <row r="18" spans="1:3" x14ac:dyDescent="0.25">
      <c r="A18" s="1">
        <v>11</v>
      </c>
      <c r="B18" s="55" t="s">
        <v>31</v>
      </c>
      <c r="C18" s="46"/>
    </row>
    <row r="19" spans="1:3" x14ac:dyDescent="0.25">
      <c r="A19" s="1">
        <v>12</v>
      </c>
      <c r="B19" s="52" t="s">
        <v>149</v>
      </c>
      <c r="C19" s="46"/>
    </row>
  </sheetData>
  <mergeCells count="5">
    <mergeCell ref="A2:C2"/>
    <mergeCell ref="A3:C3"/>
    <mergeCell ref="A4:C4"/>
    <mergeCell ref="A6:A7"/>
    <mergeCell ref="B6:B7"/>
  </mergeCells>
  <pageMargins left="0.70866141732283472" right="0.70866141732283472" top="0.74803149606299213" bottom="0.74803149606299213"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L17"/>
  <sheetViews>
    <sheetView showGridLines="0" view="pageBreakPreview" zoomScaleNormal="100" zoomScaleSheetLayoutView="100" workbookViewId="0">
      <selection activeCell="F8" sqref="F8"/>
    </sheetView>
  </sheetViews>
  <sheetFormatPr defaultColWidth="9.109375" defaultRowHeight="13.8" x14ac:dyDescent="0.25"/>
  <cols>
    <col min="1" max="1" width="6.5546875" style="37" customWidth="1"/>
    <col min="2" max="2" width="23.5546875" style="37" customWidth="1"/>
    <col min="3" max="12" width="14.6640625" style="37" customWidth="1"/>
    <col min="13" max="16384" width="9.109375" style="37"/>
  </cols>
  <sheetData>
    <row r="2" spans="1:12" x14ac:dyDescent="0.25">
      <c r="A2" s="265" t="s">
        <v>72</v>
      </c>
      <c r="B2" s="265"/>
      <c r="C2" s="265"/>
      <c r="D2" s="265"/>
      <c r="E2" s="265"/>
      <c r="F2" s="265"/>
      <c r="G2" s="265"/>
      <c r="H2" s="265"/>
      <c r="I2" s="265"/>
      <c r="J2" s="265"/>
      <c r="K2" s="265"/>
      <c r="L2" s="265"/>
    </row>
    <row r="3" spans="1:12" x14ac:dyDescent="0.25">
      <c r="A3" s="267" t="s">
        <v>254</v>
      </c>
      <c r="B3" s="267"/>
      <c r="C3" s="267"/>
      <c r="D3" s="267"/>
      <c r="E3" s="267"/>
      <c r="F3" s="267"/>
      <c r="G3" s="267"/>
      <c r="H3" s="267"/>
      <c r="I3" s="267"/>
      <c r="J3" s="267"/>
      <c r="K3" s="267"/>
      <c r="L3" s="267"/>
    </row>
    <row r="4" spans="1:12" x14ac:dyDescent="0.25">
      <c r="A4" s="267" t="s">
        <v>276</v>
      </c>
      <c r="B4" s="267"/>
      <c r="C4" s="267"/>
      <c r="D4" s="267"/>
      <c r="E4" s="267"/>
      <c r="F4" s="267"/>
      <c r="G4" s="267"/>
      <c r="H4" s="267"/>
      <c r="I4" s="267"/>
      <c r="J4" s="267"/>
      <c r="K4" s="267"/>
      <c r="L4" s="267"/>
    </row>
    <row r="5" spans="1:12" x14ac:dyDescent="0.25">
      <c r="A5" s="16"/>
      <c r="B5" s="68"/>
      <c r="C5" s="68"/>
      <c r="D5" s="68"/>
      <c r="E5" s="68"/>
      <c r="F5" s="68"/>
      <c r="G5" s="17"/>
      <c r="H5" s="17"/>
      <c r="I5" s="17"/>
      <c r="J5" s="17"/>
      <c r="K5" s="17"/>
      <c r="L5" s="17"/>
    </row>
    <row r="6" spans="1:12" x14ac:dyDescent="0.25">
      <c r="A6" s="17"/>
      <c r="B6" s="17"/>
      <c r="C6" s="17"/>
      <c r="D6" s="17"/>
      <c r="E6" s="17"/>
      <c r="F6" s="17"/>
      <c r="G6" s="17"/>
      <c r="H6" s="17"/>
      <c r="I6" s="17"/>
      <c r="J6" s="17"/>
      <c r="K6" s="17"/>
      <c r="L6" s="3" t="s">
        <v>26</v>
      </c>
    </row>
    <row r="7" spans="1:12" x14ac:dyDescent="0.25">
      <c r="A7" s="280" t="s">
        <v>191</v>
      </c>
      <c r="B7" s="283" t="s">
        <v>3</v>
      </c>
      <c r="C7" s="285" t="s">
        <v>262</v>
      </c>
      <c r="D7" s="286"/>
      <c r="E7" s="287"/>
      <c r="F7" s="30" t="s">
        <v>623</v>
      </c>
      <c r="G7" s="240" t="s">
        <v>246</v>
      </c>
      <c r="H7" s="241"/>
      <c r="I7" s="241"/>
      <c r="J7" s="241"/>
      <c r="K7" s="241"/>
      <c r="L7" s="234" t="s">
        <v>30</v>
      </c>
    </row>
    <row r="8" spans="1:12" ht="27.6" x14ac:dyDescent="0.25">
      <c r="A8" s="281"/>
      <c r="B8" s="283"/>
      <c r="C8" s="31" t="s">
        <v>190</v>
      </c>
      <c r="D8" s="25" t="s">
        <v>192</v>
      </c>
      <c r="E8" s="25" t="s">
        <v>178</v>
      </c>
      <c r="F8" s="207" t="s">
        <v>636</v>
      </c>
      <c r="G8" s="129" t="s">
        <v>631</v>
      </c>
      <c r="H8" s="129" t="s">
        <v>632</v>
      </c>
      <c r="I8" s="129" t="s">
        <v>633</v>
      </c>
      <c r="J8" s="129" t="s">
        <v>661</v>
      </c>
      <c r="K8" s="129" t="s">
        <v>662</v>
      </c>
      <c r="L8" s="234"/>
    </row>
    <row r="9" spans="1:12" x14ac:dyDescent="0.25">
      <c r="A9" s="282"/>
      <c r="B9" s="284"/>
      <c r="C9" s="25" t="s">
        <v>43</v>
      </c>
      <c r="D9" s="25" t="s">
        <v>44</v>
      </c>
      <c r="E9" s="25" t="s">
        <v>193</v>
      </c>
      <c r="F9" s="25" t="s">
        <v>245</v>
      </c>
      <c r="G9" s="30" t="s">
        <v>71</v>
      </c>
      <c r="H9" s="30" t="s">
        <v>71</v>
      </c>
      <c r="I9" s="30" t="s">
        <v>71</v>
      </c>
      <c r="J9" s="30" t="s">
        <v>71</v>
      </c>
      <c r="K9" s="30" t="s">
        <v>71</v>
      </c>
      <c r="L9" s="235"/>
    </row>
    <row r="10" spans="1:12" x14ac:dyDescent="0.25">
      <c r="A10" s="4">
        <v>1</v>
      </c>
      <c r="B10" s="5" t="s">
        <v>40</v>
      </c>
      <c r="C10" s="1"/>
      <c r="D10" s="5"/>
      <c r="E10" s="5"/>
      <c r="F10" s="5"/>
      <c r="G10" s="67"/>
      <c r="H10" s="67"/>
      <c r="I10" s="67"/>
      <c r="J10" s="67"/>
      <c r="K10" s="67"/>
      <c r="L10" s="67"/>
    </row>
    <row r="11" spans="1:12" x14ac:dyDescent="0.25">
      <c r="A11" s="4"/>
      <c r="B11" s="5"/>
      <c r="C11" s="1"/>
      <c r="D11" s="5"/>
      <c r="E11" s="5"/>
      <c r="F11" s="5"/>
      <c r="G11" s="67"/>
      <c r="H11" s="67"/>
      <c r="I11" s="67"/>
      <c r="J11" s="67"/>
      <c r="K11" s="67"/>
      <c r="L11" s="67"/>
    </row>
    <row r="12" spans="1:12" x14ac:dyDescent="0.25">
      <c r="A12" s="4">
        <f>A10+1</f>
        <v>2</v>
      </c>
      <c r="B12" s="6" t="s">
        <v>66</v>
      </c>
      <c r="C12" s="46"/>
      <c r="D12" s="6"/>
      <c r="E12" s="46"/>
      <c r="F12" s="46"/>
      <c r="G12" s="6"/>
      <c r="H12" s="6"/>
      <c r="I12" s="6"/>
      <c r="J12" s="6"/>
      <c r="K12" s="6"/>
      <c r="L12" s="6"/>
    </row>
    <row r="13" spans="1:12" x14ac:dyDescent="0.25">
      <c r="A13" s="4">
        <f>A12+1</f>
        <v>3</v>
      </c>
      <c r="B13" s="6" t="s">
        <v>194</v>
      </c>
      <c r="C13" s="46"/>
      <c r="D13" s="6"/>
      <c r="E13" s="46"/>
      <c r="F13" s="46"/>
      <c r="G13" s="6"/>
      <c r="H13" s="6"/>
      <c r="I13" s="6"/>
      <c r="J13" s="6"/>
      <c r="K13" s="6"/>
      <c r="L13" s="6"/>
    </row>
    <row r="14" spans="1:12" x14ac:dyDescent="0.25">
      <c r="A14" s="4">
        <f>A13+1</f>
        <v>4</v>
      </c>
      <c r="B14" s="6" t="s">
        <v>195</v>
      </c>
      <c r="C14" s="46"/>
      <c r="D14" s="6"/>
      <c r="E14" s="46"/>
      <c r="F14" s="46"/>
      <c r="G14" s="6"/>
      <c r="H14" s="6"/>
      <c r="I14" s="6"/>
      <c r="J14" s="6"/>
      <c r="K14" s="6"/>
      <c r="L14" s="6"/>
    </row>
    <row r="15" spans="1:12" x14ac:dyDescent="0.25">
      <c r="A15" s="7"/>
      <c r="B15" s="8"/>
      <c r="C15" s="9"/>
      <c r="D15" s="10"/>
      <c r="E15" s="10"/>
      <c r="F15" s="10"/>
      <c r="G15" s="10"/>
      <c r="H15" s="2"/>
      <c r="I15" s="2"/>
      <c r="J15" s="2"/>
      <c r="K15" s="2"/>
      <c r="L15" s="2"/>
    </row>
    <row r="16" spans="1:12" x14ac:dyDescent="0.25">
      <c r="A16" s="15" t="s">
        <v>197</v>
      </c>
      <c r="B16" s="17" t="s">
        <v>196</v>
      </c>
      <c r="C16" s="17"/>
      <c r="D16" s="17"/>
      <c r="E16" s="17"/>
      <c r="F16" s="17"/>
      <c r="G16" s="17"/>
      <c r="H16" s="17"/>
      <c r="I16" s="17"/>
      <c r="J16" s="17"/>
      <c r="K16" s="17"/>
      <c r="L16" s="17"/>
    </row>
    <row r="17" spans="1:12" x14ac:dyDescent="0.25">
      <c r="A17" s="15"/>
      <c r="B17" s="17"/>
      <c r="C17" s="17"/>
      <c r="D17" s="17"/>
      <c r="E17" s="17"/>
      <c r="F17" s="17"/>
      <c r="G17" s="17"/>
      <c r="H17" s="17"/>
      <c r="I17" s="17"/>
      <c r="J17" s="17"/>
      <c r="K17" s="17"/>
      <c r="L17" s="17"/>
    </row>
  </sheetData>
  <mergeCells count="8">
    <mergeCell ref="A2:L2"/>
    <mergeCell ref="L7:L9"/>
    <mergeCell ref="A7:A9"/>
    <mergeCell ref="B7:B9"/>
    <mergeCell ref="C7:E7"/>
    <mergeCell ref="G7:K7"/>
    <mergeCell ref="A4:L4"/>
    <mergeCell ref="A3:L3"/>
  </mergeCells>
  <pageMargins left="0.39" right="0.43" top="0.75" bottom="0.75" header="0.3" footer="0.3"/>
  <pageSetup paperSize="9" scale="80"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U55"/>
  <sheetViews>
    <sheetView showGridLines="0" view="pageBreakPreview" zoomScaleNormal="80" zoomScaleSheetLayoutView="100" workbookViewId="0">
      <selection activeCell="C15" sqref="C15"/>
    </sheetView>
  </sheetViews>
  <sheetFormatPr defaultColWidth="9.109375" defaultRowHeight="13.8" x14ac:dyDescent="0.25"/>
  <cols>
    <col min="1" max="1" width="24.44140625" style="17" customWidth="1"/>
    <col min="2" max="11" width="12.5546875" style="17" customWidth="1"/>
    <col min="12" max="12" width="17" style="17" customWidth="1"/>
    <col min="13" max="13" width="12.6640625" style="17" customWidth="1"/>
    <col min="14" max="14" width="14" style="17" customWidth="1"/>
    <col min="15" max="17" width="12.6640625" style="17" customWidth="1"/>
    <col min="18" max="18" width="15.33203125" style="17" customWidth="1"/>
    <col min="19" max="19" width="12.5546875" style="17" customWidth="1"/>
    <col min="20" max="20" width="13.44140625" style="17" customWidth="1"/>
    <col min="21" max="21" width="13.5546875" style="17" customWidth="1"/>
    <col min="22" max="16384" width="9.109375" style="17"/>
  </cols>
  <sheetData>
    <row r="1" spans="1:21" ht="15.75" customHeight="1" x14ac:dyDescent="0.25"/>
    <row r="2" spans="1:21" ht="15" customHeight="1" x14ac:dyDescent="0.25">
      <c r="A2" s="288" t="s">
        <v>72</v>
      </c>
      <c r="B2" s="288"/>
      <c r="C2" s="288"/>
      <c r="D2" s="288"/>
      <c r="E2" s="288"/>
      <c r="F2" s="288"/>
      <c r="G2" s="288"/>
      <c r="H2" s="288"/>
      <c r="I2" s="288"/>
      <c r="J2" s="288"/>
      <c r="K2" s="288"/>
      <c r="L2" s="288"/>
    </row>
    <row r="3" spans="1:21" ht="15" customHeight="1" x14ac:dyDescent="0.25">
      <c r="A3" s="289" t="s">
        <v>254</v>
      </c>
      <c r="B3" s="289"/>
      <c r="C3" s="289"/>
      <c r="D3" s="289"/>
      <c r="E3" s="289"/>
      <c r="F3" s="289"/>
      <c r="G3" s="289"/>
      <c r="H3" s="289"/>
      <c r="I3" s="289"/>
      <c r="J3" s="289"/>
      <c r="K3" s="289"/>
      <c r="L3" s="289"/>
      <c r="M3" s="70"/>
      <c r="N3" s="70"/>
      <c r="O3" s="70"/>
      <c r="P3" s="70"/>
    </row>
    <row r="4" spans="1:21" ht="15" customHeight="1" x14ac:dyDescent="0.25">
      <c r="A4" s="290" t="s">
        <v>277</v>
      </c>
      <c r="B4" s="290"/>
      <c r="C4" s="290"/>
      <c r="D4" s="290"/>
      <c r="E4" s="290"/>
      <c r="F4" s="290"/>
      <c r="G4" s="290"/>
      <c r="H4" s="290"/>
      <c r="I4" s="290"/>
      <c r="J4" s="290"/>
      <c r="K4" s="290"/>
      <c r="L4" s="290"/>
      <c r="M4" s="70"/>
      <c r="N4" s="70"/>
      <c r="O4" s="70"/>
      <c r="P4" s="70"/>
    </row>
    <row r="5" spans="1:21" x14ac:dyDescent="0.25">
      <c r="A5" s="71"/>
      <c r="B5" s="62"/>
      <c r="C5" s="70"/>
      <c r="D5" s="70"/>
      <c r="E5" s="70"/>
      <c r="F5" s="70"/>
      <c r="G5" s="70"/>
      <c r="H5" s="70"/>
      <c r="I5" s="70"/>
      <c r="J5" s="70"/>
      <c r="K5" s="70"/>
      <c r="L5" s="70"/>
      <c r="M5" s="70"/>
      <c r="N5" s="70"/>
      <c r="O5" s="70"/>
      <c r="P5" s="70"/>
      <c r="Q5" s="70"/>
      <c r="R5" s="70"/>
      <c r="S5" s="70"/>
      <c r="T5" s="70"/>
      <c r="U5" s="70"/>
    </row>
    <row r="6" spans="1:21" ht="15.75" customHeight="1" x14ac:dyDescent="0.25">
      <c r="A6" s="62" t="s">
        <v>5</v>
      </c>
      <c r="C6" s="70"/>
      <c r="D6" s="70"/>
      <c r="E6" s="70"/>
      <c r="F6" s="70"/>
      <c r="G6" s="70"/>
      <c r="H6" s="70"/>
      <c r="I6" s="70"/>
      <c r="J6" s="70"/>
      <c r="K6" s="70"/>
      <c r="L6" s="70"/>
      <c r="M6" s="70"/>
      <c r="N6" s="70"/>
      <c r="O6" s="70"/>
      <c r="P6" s="70"/>
      <c r="Q6" s="70"/>
      <c r="R6" s="70"/>
      <c r="S6" s="70"/>
      <c r="T6" s="70"/>
      <c r="U6" s="70"/>
    </row>
    <row r="7" spans="1:21" x14ac:dyDescent="0.25">
      <c r="A7" s="71"/>
      <c r="B7" s="71"/>
      <c r="C7" s="70"/>
      <c r="D7" s="70"/>
      <c r="E7" s="70"/>
      <c r="F7" s="70"/>
      <c r="G7" s="70"/>
      <c r="H7" s="70"/>
      <c r="I7" s="70"/>
      <c r="J7" s="70"/>
      <c r="L7" s="29" t="s">
        <v>26</v>
      </c>
      <c r="M7" s="29"/>
      <c r="N7" s="29"/>
      <c r="O7" s="29"/>
      <c r="P7" s="29"/>
      <c r="Q7" s="29"/>
      <c r="R7" s="70"/>
      <c r="S7" s="70"/>
      <c r="T7" s="70"/>
    </row>
    <row r="8" spans="1:21" ht="13.95" customHeight="1" x14ac:dyDescent="0.25">
      <c r="A8" s="294" t="s">
        <v>64</v>
      </c>
      <c r="B8" s="294" t="s">
        <v>6</v>
      </c>
      <c r="C8" s="294" t="s">
        <v>11</v>
      </c>
      <c r="D8" s="291" t="s">
        <v>7</v>
      </c>
      <c r="E8" s="292"/>
      <c r="F8" s="293"/>
      <c r="G8" s="291" t="s">
        <v>20</v>
      </c>
      <c r="H8" s="292"/>
      <c r="I8" s="293"/>
      <c r="J8" s="291" t="s">
        <v>50</v>
      </c>
      <c r="K8" s="292"/>
      <c r="L8" s="293"/>
    </row>
    <row r="9" spans="1:21" ht="41.4" x14ac:dyDescent="0.25">
      <c r="A9" s="295"/>
      <c r="B9" s="295"/>
      <c r="C9" s="295"/>
      <c r="D9" s="20" t="s">
        <v>32</v>
      </c>
      <c r="E9" s="20" t="s">
        <v>21</v>
      </c>
      <c r="F9" s="20" t="s">
        <v>19</v>
      </c>
      <c r="G9" s="20" t="s">
        <v>32</v>
      </c>
      <c r="H9" s="20" t="s">
        <v>21</v>
      </c>
      <c r="I9" s="20" t="s">
        <v>19</v>
      </c>
      <c r="J9" s="20" t="s">
        <v>32</v>
      </c>
      <c r="K9" s="20" t="s">
        <v>152</v>
      </c>
      <c r="L9" s="81" t="s">
        <v>153</v>
      </c>
    </row>
    <row r="10" spans="1:21" x14ac:dyDescent="0.25">
      <c r="A10" s="72" t="s">
        <v>660</v>
      </c>
      <c r="B10" s="5"/>
      <c r="C10" s="5"/>
      <c r="D10" s="5"/>
      <c r="E10" s="5"/>
      <c r="F10" s="5"/>
      <c r="G10" s="5"/>
      <c r="H10" s="5"/>
      <c r="I10" s="5"/>
      <c r="J10" s="5"/>
      <c r="K10" s="5"/>
      <c r="L10" s="73"/>
    </row>
    <row r="11" spans="1:21" x14ac:dyDescent="0.25">
      <c r="A11" s="6" t="s">
        <v>248</v>
      </c>
      <c r="B11" s="5"/>
      <c r="C11" s="5"/>
      <c r="D11" s="5"/>
      <c r="E11" s="5"/>
      <c r="F11" s="5"/>
      <c r="G11" s="5"/>
      <c r="H11" s="5"/>
      <c r="I11" s="5"/>
      <c r="J11" s="5"/>
      <c r="K11" s="5"/>
      <c r="L11" s="73"/>
    </row>
    <row r="12" spans="1:21" x14ac:dyDescent="0.25">
      <c r="A12" s="6" t="s">
        <v>249</v>
      </c>
      <c r="B12" s="5"/>
      <c r="C12" s="5"/>
      <c r="D12" s="5"/>
      <c r="E12" s="5"/>
      <c r="F12" s="5"/>
      <c r="G12" s="5"/>
      <c r="H12" s="5"/>
      <c r="I12" s="5"/>
      <c r="J12" s="5"/>
      <c r="K12" s="5"/>
      <c r="L12" s="73"/>
    </row>
    <row r="13" spans="1:21" x14ac:dyDescent="0.25">
      <c r="A13" s="74" t="s">
        <v>69</v>
      </c>
      <c r="B13" s="5"/>
      <c r="C13" s="5"/>
      <c r="D13" s="5"/>
      <c r="E13" s="5"/>
      <c r="F13" s="5"/>
      <c r="G13" s="5"/>
      <c r="H13" s="5"/>
      <c r="I13" s="5"/>
      <c r="J13" s="5"/>
      <c r="K13" s="5"/>
      <c r="L13" s="73"/>
    </row>
    <row r="14" spans="1:21" x14ac:dyDescent="0.25">
      <c r="A14" s="6"/>
      <c r="B14" s="5"/>
      <c r="C14" s="5"/>
      <c r="D14" s="5"/>
      <c r="E14" s="5"/>
      <c r="F14" s="5"/>
      <c r="G14" s="5"/>
      <c r="H14" s="5"/>
      <c r="I14" s="5"/>
      <c r="J14" s="5"/>
      <c r="K14" s="5"/>
      <c r="L14" s="73"/>
    </row>
    <row r="15" spans="1:21" x14ac:dyDescent="0.25">
      <c r="A15" s="72" t="s">
        <v>636</v>
      </c>
      <c r="B15" s="5"/>
      <c r="C15" s="5"/>
      <c r="D15" s="5"/>
      <c r="E15" s="5"/>
      <c r="F15" s="5"/>
      <c r="G15" s="5"/>
      <c r="H15" s="5"/>
      <c r="I15" s="5"/>
      <c r="J15" s="5"/>
      <c r="K15" s="5"/>
      <c r="L15" s="73"/>
    </row>
    <row r="16" spans="1:21" x14ac:dyDescent="0.25">
      <c r="A16" s="5" t="s">
        <v>69</v>
      </c>
      <c r="B16" s="5"/>
      <c r="C16" s="5"/>
      <c r="D16" s="5"/>
      <c r="E16" s="5"/>
      <c r="F16" s="5"/>
      <c r="G16" s="5"/>
      <c r="H16" s="5"/>
      <c r="I16" s="5"/>
      <c r="J16" s="5"/>
      <c r="K16" s="5"/>
      <c r="L16" s="73"/>
    </row>
    <row r="17" spans="1:21" x14ac:dyDescent="0.25">
      <c r="A17" s="5" t="s">
        <v>69</v>
      </c>
      <c r="B17" s="5"/>
      <c r="C17" s="5"/>
      <c r="D17" s="5"/>
      <c r="E17" s="5"/>
      <c r="F17" s="5"/>
      <c r="G17" s="5"/>
      <c r="H17" s="5"/>
      <c r="I17" s="5"/>
      <c r="J17" s="5"/>
      <c r="K17" s="5"/>
      <c r="L17" s="73"/>
    </row>
    <row r="18" spans="1:21" x14ac:dyDescent="0.25">
      <c r="A18" s="6"/>
      <c r="B18" s="5"/>
      <c r="C18" s="5"/>
      <c r="D18" s="5"/>
      <c r="E18" s="5"/>
      <c r="F18" s="5"/>
      <c r="G18" s="5"/>
      <c r="H18" s="5"/>
      <c r="I18" s="5"/>
      <c r="J18" s="5"/>
      <c r="K18" s="5"/>
      <c r="L18" s="73"/>
    </row>
    <row r="19" spans="1:21" x14ac:dyDescent="0.25">
      <c r="A19" s="72" t="s">
        <v>631</v>
      </c>
      <c r="B19" s="5"/>
      <c r="C19" s="5"/>
      <c r="D19" s="5"/>
      <c r="E19" s="5"/>
      <c r="F19" s="5"/>
      <c r="G19" s="5"/>
      <c r="H19" s="5"/>
      <c r="I19" s="5"/>
      <c r="J19" s="5"/>
      <c r="K19" s="5"/>
      <c r="L19" s="73"/>
    </row>
    <row r="20" spans="1:21" x14ac:dyDescent="0.25">
      <c r="A20" s="5" t="s">
        <v>69</v>
      </c>
      <c r="B20" s="5"/>
      <c r="C20" s="5"/>
      <c r="D20" s="5"/>
      <c r="E20" s="5"/>
      <c r="F20" s="5"/>
      <c r="G20" s="5"/>
      <c r="H20" s="5"/>
      <c r="I20" s="5"/>
      <c r="J20" s="5"/>
      <c r="K20" s="5"/>
      <c r="L20" s="73"/>
    </row>
    <row r="21" spans="1:21" x14ac:dyDescent="0.25">
      <c r="A21" s="5" t="s">
        <v>69</v>
      </c>
      <c r="B21" s="5"/>
      <c r="C21" s="5"/>
      <c r="D21" s="5"/>
      <c r="E21" s="5"/>
      <c r="F21" s="5"/>
      <c r="G21" s="5"/>
      <c r="H21" s="5"/>
      <c r="I21" s="5"/>
      <c r="J21" s="5"/>
      <c r="K21" s="5"/>
      <c r="L21" s="73"/>
    </row>
    <row r="22" spans="1:21" x14ac:dyDescent="0.25">
      <c r="A22" s="6"/>
      <c r="B22" s="5"/>
      <c r="C22" s="5"/>
      <c r="D22" s="5"/>
      <c r="E22" s="5"/>
      <c r="F22" s="5"/>
      <c r="G22" s="5"/>
      <c r="H22" s="5"/>
      <c r="I22" s="5"/>
      <c r="J22" s="5"/>
      <c r="K22" s="5"/>
      <c r="L22" s="73"/>
    </row>
    <row r="23" spans="1:21" x14ac:dyDescent="0.25">
      <c r="A23" s="75" t="s">
        <v>10</v>
      </c>
      <c r="B23" s="76"/>
      <c r="C23" s="76"/>
      <c r="D23" s="76"/>
      <c r="E23" s="76"/>
      <c r="F23" s="76"/>
      <c r="G23" s="76"/>
      <c r="H23" s="76"/>
      <c r="I23" s="76"/>
      <c r="J23" s="76"/>
      <c r="K23" s="76"/>
      <c r="L23" s="77"/>
    </row>
    <row r="25" spans="1:21" x14ac:dyDescent="0.25">
      <c r="K25" s="78"/>
    </row>
    <row r="26" spans="1:21" x14ac:dyDescent="0.25">
      <c r="A26" s="2"/>
      <c r="B26" s="79"/>
      <c r="C26" s="79"/>
      <c r="D26" s="79"/>
      <c r="E26" s="79"/>
      <c r="F26" s="79"/>
      <c r="G26" s="79"/>
      <c r="H26" s="79"/>
      <c r="I26" s="79"/>
    </row>
    <row r="27" spans="1:21" ht="15" customHeight="1" x14ac:dyDescent="0.25">
      <c r="A27" s="9"/>
      <c r="B27" s="9"/>
      <c r="C27" s="9"/>
      <c r="D27" s="9"/>
      <c r="E27" s="9"/>
      <c r="F27" s="9"/>
      <c r="G27" s="9"/>
      <c r="H27" s="9"/>
      <c r="I27" s="29"/>
      <c r="K27" s="29"/>
      <c r="L27" s="29"/>
      <c r="M27" s="29"/>
      <c r="N27" s="29"/>
      <c r="O27" s="29"/>
      <c r="P27" s="29"/>
      <c r="Q27" s="29"/>
      <c r="R27" s="70"/>
      <c r="S27" s="70"/>
      <c r="T27" s="70"/>
      <c r="U27" s="70"/>
    </row>
    <row r="28" spans="1:21" x14ac:dyDescent="0.25">
      <c r="A28" s="2" t="s">
        <v>24</v>
      </c>
    </row>
    <row r="29" spans="1:21" x14ac:dyDescent="0.25">
      <c r="H29" s="29" t="s">
        <v>26</v>
      </c>
    </row>
    <row r="30" spans="1:21" x14ac:dyDescent="0.25">
      <c r="A30" s="294" t="s">
        <v>12</v>
      </c>
      <c r="B30" s="297" t="s">
        <v>49</v>
      </c>
      <c r="C30" s="297"/>
      <c r="D30" s="297"/>
      <c r="E30" s="297"/>
      <c r="F30" s="297"/>
      <c r="G30" s="297"/>
      <c r="H30" s="297"/>
      <c r="I30" s="80"/>
    </row>
    <row r="31" spans="1:21" x14ac:dyDescent="0.25">
      <c r="A31" s="296"/>
      <c r="B31" s="294" t="s">
        <v>38</v>
      </c>
      <c r="C31" s="294" t="s">
        <v>13</v>
      </c>
      <c r="D31" s="297" t="s">
        <v>14</v>
      </c>
      <c r="E31" s="235"/>
      <c r="F31" s="235"/>
      <c r="G31" s="235"/>
      <c r="H31" s="235"/>
      <c r="I31" s="69"/>
      <c r="J31" s="69"/>
    </row>
    <row r="32" spans="1:21" ht="41.4" x14ac:dyDescent="0.25">
      <c r="A32" s="295"/>
      <c r="B32" s="295"/>
      <c r="C32" s="295"/>
      <c r="D32" s="33" t="s">
        <v>8</v>
      </c>
      <c r="E32" s="33" t="s">
        <v>39</v>
      </c>
      <c r="F32" s="33" t="s">
        <v>36</v>
      </c>
      <c r="G32" s="33" t="s">
        <v>37</v>
      </c>
      <c r="H32" s="33" t="s">
        <v>9</v>
      </c>
    </row>
    <row r="33" spans="1:8" x14ac:dyDescent="0.25">
      <c r="A33" s="72" t="s">
        <v>659</v>
      </c>
      <c r="B33" s="5"/>
      <c r="C33" s="5"/>
      <c r="D33" s="5"/>
      <c r="E33" s="5"/>
      <c r="F33" s="5"/>
      <c r="G33" s="5"/>
      <c r="H33" s="5"/>
    </row>
    <row r="34" spans="1:8" x14ac:dyDescent="0.25">
      <c r="A34" s="6" t="s">
        <v>248</v>
      </c>
      <c r="B34" s="5"/>
      <c r="C34" s="5"/>
      <c r="D34" s="5"/>
      <c r="E34" s="5"/>
      <c r="F34" s="5"/>
      <c r="G34" s="5"/>
      <c r="H34" s="5"/>
    </row>
    <row r="35" spans="1:8" x14ac:dyDescent="0.25">
      <c r="A35" s="6" t="s">
        <v>249</v>
      </c>
      <c r="B35" s="5"/>
      <c r="C35" s="5"/>
      <c r="D35" s="5"/>
      <c r="E35" s="5"/>
      <c r="F35" s="5"/>
      <c r="G35" s="5"/>
      <c r="H35" s="5"/>
    </row>
    <row r="36" spans="1:8" x14ac:dyDescent="0.25">
      <c r="A36" s="74" t="s">
        <v>69</v>
      </c>
      <c r="B36" s="5"/>
      <c r="C36" s="5"/>
      <c r="D36" s="5"/>
      <c r="E36" s="5"/>
      <c r="F36" s="5"/>
      <c r="G36" s="5"/>
      <c r="H36" s="5"/>
    </row>
    <row r="37" spans="1:8" x14ac:dyDescent="0.25">
      <c r="A37" s="6"/>
      <c r="B37" s="5"/>
      <c r="C37" s="5"/>
      <c r="D37" s="5"/>
      <c r="E37" s="5"/>
      <c r="F37" s="5"/>
      <c r="G37" s="5"/>
      <c r="H37" s="5"/>
    </row>
    <row r="38" spans="1:8" x14ac:dyDescent="0.25">
      <c r="A38" s="72" t="s">
        <v>659</v>
      </c>
      <c r="B38" s="5"/>
      <c r="C38" s="5"/>
      <c r="D38" s="5"/>
      <c r="E38" s="5"/>
      <c r="F38" s="5"/>
      <c r="G38" s="5"/>
      <c r="H38" s="5"/>
    </row>
    <row r="39" spans="1:8" x14ac:dyDescent="0.25">
      <c r="A39" s="5" t="s">
        <v>69</v>
      </c>
      <c r="B39" s="5"/>
      <c r="C39" s="5"/>
      <c r="D39" s="5"/>
      <c r="E39" s="5"/>
      <c r="F39" s="5"/>
      <c r="G39" s="5"/>
      <c r="H39" s="5"/>
    </row>
    <row r="40" spans="1:8" x14ac:dyDescent="0.25">
      <c r="A40" s="5" t="s">
        <v>69</v>
      </c>
      <c r="B40" s="5"/>
      <c r="C40" s="5"/>
      <c r="D40" s="5"/>
      <c r="E40" s="5"/>
      <c r="F40" s="5"/>
      <c r="G40" s="5"/>
      <c r="H40" s="5"/>
    </row>
    <row r="41" spans="1:8" x14ac:dyDescent="0.25">
      <c r="A41" s="6"/>
      <c r="B41" s="5"/>
      <c r="C41" s="5"/>
      <c r="D41" s="5"/>
      <c r="E41" s="5"/>
      <c r="F41" s="5"/>
      <c r="G41" s="5"/>
      <c r="H41" s="5"/>
    </row>
    <row r="42" spans="1:8" x14ac:dyDescent="0.25">
      <c r="A42" s="72" t="s">
        <v>659</v>
      </c>
      <c r="B42" s="5"/>
      <c r="C42" s="5"/>
      <c r="D42" s="5"/>
      <c r="E42" s="5"/>
      <c r="F42" s="5"/>
      <c r="G42" s="5"/>
      <c r="H42" s="5"/>
    </row>
    <row r="43" spans="1:8" x14ac:dyDescent="0.25">
      <c r="A43" s="5" t="s">
        <v>69</v>
      </c>
      <c r="B43" s="5"/>
      <c r="C43" s="5"/>
      <c r="D43" s="5"/>
      <c r="E43" s="5"/>
      <c r="F43" s="5"/>
      <c r="G43" s="5"/>
      <c r="H43" s="5"/>
    </row>
    <row r="44" spans="1:8" x14ac:dyDescent="0.25">
      <c r="A44" s="5" t="s">
        <v>69</v>
      </c>
      <c r="B44" s="5"/>
      <c r="C44" s="5"/>
      <c r="D44" s="5"/>
      <c r="E44" s="5"/>
      <c r="F44" s="5"/>
      <c r="G44" s="5"/>
      <c r="H44" s="5"/>
    </row>
    <row r="45" spans="1:8" x14ac:dyDescent="0.25">
      <c r="A45" s="72" t="s">
        <v>659</v>
      </c>
      <c r="B45" s="5"/>
      <c r="C45" s="5"/>
      <c r="D45" s="5"/>
      <c r="E45" s="5"/>
      <c r="F45" s="5"/>
      <c r="G45" s="5"/>
      <c r="H45" s="5"/>
    </row>
    <row r="46" spans="1:8" x14ac:dyDescent="0.25">
      <c r="A46" s="5" t="s">
        <v>69</v>
      </c>
      <c r="B46" s="5"/>
      <c r="C46" s="5"/>
      <c r="D46" s="5"/>
      <c r="E46" s="5"/>
      <c r="F46" s="5"/>
      <c r="G46" s="5"/>
      <c r="H46" s="5"/>
    </row>
    <row r="47" spans="1:8" x14ac:dyDescent="0.25">
      <c r="A47" s="5" t="s">
        <v>69</v>
      </c>
      <c r="B47" s="5"/>
      <c r="C47" s="5"/>
      <c r="D47" s="5"/>
      <c r="E47" s="5"/>
      <c r="F47" s="5"/>
      <c r="G47" s="5"/>
      <c r="H47" s="5"/>
    </row>
    <row r="48" spans="1:8" x14ac:dyDescent="0.25">
      <c r="A48" s="6"/>
      <c r="B48" s="5"/>
      <c r="C48" s="5"/>
      <c r="D48" s="5"/>
      <c r="E48" s="5"/>
      <c r="F48" s="5"/>
      <c r="G48" s="5"/>
      <c r="H48" s="5"/>
    </row>
    <row r="49" spans="1:8" x14ac:dyDescent="0.25">
      <c r="A49" s="72" t="s">
        <v>659</v>
      </c>
      <c r="B49" s="5"/>
      <c r="C49" s="5"/>
      <c r="D49" s="5"/>
      <c r="E49" s="5"/>
      <c r="F49" s="5"/>
      <c r="G49" s="5"/>
      <c r="H49" s="5"/>
    </row>
    <row r="50" spans="1:8" ht="14.25" customHeight="1" x14ac:dyDescent="0.25">
      <c r="A50" s="5" t="s">
        <v>69</v>
      </c>
      <c r="B50" s="5"/>
      <c r="C50" s="5"/>
      <c r="D50" s="5"/>
      <c r="E50" s="5"/>
      <c r="F50" s="5"/>
      <c r="G50" s="5"/>
      <c r="H50" s="5"/>
    </row>
    <row r="51" spans="1:8" ht="15.75" customHeight="1" x14ac:dyDescent="0.25">
      <c r="A51" s="5" t="s">
        <v>69</v>
      </c>
      <c r="B51" s="5"/>
      <c r="C51" s="5"/>
      <c r="D51" s="5"/>
      <c r="E51" s="5"/>
      <c r="F51" s="5"/>
      <c r="G51" s="5"/>
      <c r="H51" s="5"/>
    </row>
    <row r="52" spans="1:8" x14ac:dyDescent="0.25">
      <c r="A52" s="6"/>
      <c r="B52" s="5"/>
      <c r="C52" s="5"/>
      <c r="D52" s="5"/>
      <c r="E52" s="5"/>
      <c r="F52" s="5"/>
      <c r="G52" s="5"/>
      <c r="H52" s="5"/>
    </row>
    <row r="53" spans="1:8" x14ac:dyDescent="0.25">
      <c r="A53" s="75" t="s">
        <v>10</v>
      </c>
      <c r="B53" s="76"/>
      <c r="C53" s="76"/>
      <c r="D53" s="76"/>
      <c r="E53" s="76"/>
      <c r="F53" s="76"/>
      <c r="G53" s="76"/>
      <c r="H53" s="76"/>
    </row>
    <row r="55" spans="1:8" x14ac:dyDescent="0.25">
      <c r="A55" s="17" t="s">
        <v>250</v>
      </c>
    </row>
  </sheetData>
  <mergeCells count="14">
    <mergeCell ref="A30:A32"/>
    <mergeCell ref="B30:H30"/>
    <mergeCell ref="B31:B32"/>
    <mergeCell ref="C31:C32"/>
    <mergeCell ref="D31:H31"/>
    <mergeCell ref="A2:L2"/>
    <mergeCell ref="A3:L3"/>
    <mergeCell ref="A4:L4"/>
    <mergeCell ref="D8:F8"/>
    <mergeCell ref="G8:I8"/>
    <mergeCell ref="J8:L8"/>
    <mergeCell ref="C8:C9"/>
    <mergeCell ref="A8:A9"/>
    <mergeCell ref="B8:B9"/>
  </mergeCells>
  <pageMargins left="0.24" right="0.23622047244094491" top="0.98425196850393704" bottom="0.34" header="0.23622047244094491" footer="0.23622047244094491"/>
  <pageSetup paperSize="9" scale="87" fitToHeight="0" orientation="landscape" r:id="rId1"/>
  <headerFooter alignWithMargins="0"/>
  <rowBreaks count="1" manualBreakCount="1">
    <brk id="27"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24</vt:i4>
      </vt:variant>
    </vt:vector>
  </HeadingPairs>
  <TitlesOfParts>
    <vt:vector size="53" baseType="lpstr">
      <vt:lpstr>Index</vt:lpstr>
      <vt:lpstr>F1</vt:lpstr>
      <vt:lpstr>F2.1</vt:lpstr>
      <vt:lpstr>F2.2</vt:lpstr>
      <vt:lpstr>F2.3</vt:lpstr>
      <vt:lpstr>F2.4</vt:lpstr>
      <vt:lpstr>F2.5</vt:lpstr>
      <vt:lpstr>F3</vt:lpstr>
      <vt:lpstr>F3.1</vt:lpstr>
      <vt:lpstr>F3.2</vt:lpstr>
      <vt:lpstr>F3.3</vt:lpstr>
      <vt:lpstr>F4</vt:lpstr>
      <vt:lpstr>F5</vt:lpstr>
      <vt:lpstr>F6</vt:lpstr>
      <vt:lpstr>F7</vt:lpstr>
      <vt:lpstr>F8</vt:lpstr>
      <vt:lpstr>F9</vt:lpstr>
      <vt:lpstr>F10</vt:lpstr>
      <vt:lpstr>F11</vt:lpstr>
      <vt:lpstr>F12</vt:lpstr>
      <vt:lpstr>F12.1</vt:lpstr>
      <vt:lpstr>F13A</vt:lpstr>
      <vt:lpstr>F13B</vt:lpstr>
      <vt:lpstr>F13C</vt:lpstr>
      <vt:lpstr>F13D</vt:lpstr>
      <vt:lpstr>F13E</vt:lpstr>
      <vt:lpstr>F13F</vt:lpstr>
      <vt:lpstr>F13G</vt:lpstr>
      <vt:lpstr>F13H</vt:lpstr>
      <vt:lpstr>'F10'!Print_Area</vt:lpstr>
      <vt:lpstr>'F11'!Print_Area</vt:lpstr>
      <vt:lpstr>F12.1!Print_Area</vt:lpstr>
      <vt:lpstr>F13A!Print_Area</vt:lpstr>
      <vt:lpstr>F13B!Print_Area</vt:lpstr>
      <vt:lpstr>F13C!Print_Area</vt:lpstr>
      <vt:lpstr>F13D!Print_Area</vt:lpstr>
      <vt:lpstr>F13E!Print_Area</vt:lpstr>
      <vt:lpstr>F13F!Print_Area</vt:lpstr>
      <vt:lpstr>F13G!Print_Area</vt:lpstr>
      <vt:lpstr>F13H!Print_Area</vt:lpstr>
      <vt:lpstr>F2.1!Print_Area</vt:lpstr>
      <vt:lpstr>F2.2!Print_Area</vt:lpstr>
      <vt:lpstr>F2.3!Print_Area</vt:lpstr>
      <vt:lpstr>F2.5!Print_Area</vt:lpstr>
      <vt:lpstr>F3.1!Print_Area</vt:lpstr>
      <vt:lpstr>F3.2!Print_Area</vt:lpstr>
      <vt:lpstr>F3.3!Print_Area</vt:lpstr>
      <vt:lpstr>'F4'!Print_Area</vt:lpstr>
      <vt:lpstr>'F5'!Print_Area</vt:lpstr>
      <vt:lpstr>'F6'!Print_Area</vt:lpstr>
      <vt:lpstr>'F7'!Print_Area</vt:lpstr>
      <vt:lpstr>'F8'!Print_Area</vt:lpstr>
      <vt:lpstr>'F9'!Print_Area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Palaniappan M</dc:creator>
  <cp:lastModifiedBy>Satadru Chakraborty</cp:lastModifiedBy>
  <cp:lastPrinted>2018-02-15T11:14:55Z</cp:lastPrinted>
  <dcterms:created xsi:type="dcterms:W3CDTF">2004-07-28T05:30:50Z</dcterms:created>
  <dcterms:modified xsi:type="dcterms:W3CDTF">2025-01-17T06:45:12Z</dcterms:modified>
</cp:coreProperties>
</file>